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Электрика Общ. 3   1 вариант подачи\На Аукцион\на 9 м без комнат, но с кухн. и т.д\"/>
    </mc:Choice>
  </mc:AlternateContent>
  <bookViews>
    <workbookView xWindow="32775" yWindow="32775" windowWidth="23250" windowHeight="13170"/>
  </bookViews>
  <sheets>
    <sheet name="Сводный сметный расчет" sheetId="2" r:id="rId1"/>
  </sheets>
  <definedNames>
    <definedName name="_xlnm.Print_Titles" localSheetId="0">'Сводный сметный расчет'!$25:$25</definedName>
  </definedNames>
  <calcPr calcId="162913"/>
</workbook>
</file>

<file path=xl/calcChain.xml><?xml version="1.0" encoding="utf-8"?>
<calcChain xmlns="http://schemas.openxmlformats.org/spreadsheetml/2006/main">
  <c r="G38" i="2" l="1"/>
  <c r="F38" i="2"/>
  <c r="E38" i="2"/>
  <c r="D38" i="2"/>
  <c r="H38" i="2" l="1"/>
  <c r="G39" i="2" l="1"/>
  <c r="F39" i="2"/>
  <c r="E41" i="2"/>
  <c r="E42" i="2" s="1"/>
  <c r="D41" i="2"/>
  <c r="D42" i="2" s="1"/>
  <c r="G41" i="2" l="1"/>
  <c r="G42" i="2" s="1"/>
  <c r="G43" i="2" s="1"/>
  <c r="D39" i="2"/>
  <c r="D43" i="2" s="1"/>
  <c r="F41" i="2"/>
  <c r="F42" i="2" s="1"/>
  <c r="F43" i="2" s="1"/>
  <c r="E39" i="2"/>
  <c r="E43" i="2" s="1"/>
  <c r="H41" i="2" l="1"/>
  <c r="H42" i="2" s="1"/>
  <c r="H39" i="2"/>
  <c r="H43" i="2" l="1"/>
</calcChain>
</file>

<file path=xl/sharedStrings.xml><?xml version="1.0" encoding="utf-8"?>
<sst xmlns="http://schemas.openxmlformats.org/spreadsheetml/2006/main" count="43" uniqueCount="43">
  <si>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</si>
  <si>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</si>
  <si>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</si>
  <si>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</si>
  <si>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</si>
  <si>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</si>
  <si>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</si>
  <si>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</si>
  <si>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</si>
  <si>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</si>
  <si>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</si>
  <si>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</si>
  <si>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</si>
  <si>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</si>
  <si>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Капитальный ремонт системы электроснабжения здания Общежития №3, расположенного по адресу Дуси Ковальчук 187/1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</si>
  <si>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</si>
  <si>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</si>
  <si>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</si>
  <si>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система энергоснабжения</t>
  </si>
  <si>
    <t>Итого по Главе 2. "Основные объекты строительства"</t>
  </si>
  <si>
    <t>Глава 9. Прочие работы и затраты</t>
  </si>
  <si>
    <t>Пусконаладочные работы</t>
  </si>
  <si>
    <t>Итого по Главе 9. "Прочие работы и затраты"</t>
  </si>
  <si>
    <t>Итого по Главам 1-9</t>
  </si>
  <si>
    <t>Непредвиденные затраты</t>
  </si>
  <si>
    <t>МДС 81-35.2004 п.4.96</t>
  </si>
  <si>
    <t>Непредвиденные затраты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</si>
  <si>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</si>
  <si>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</si>
  <si>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</si>
  <si>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ФЗ- №303 от 03.08.2018г.</t>
  </si>
  <si>
    <t>НДС - 20%</t>
  </si>
  <si>
    <t>Итого "Налоги и обязательные платежи"</t>
  </si>
  <si>
    <t>Итого по сводному расчету</t>
  </si>
  <si>
    <t>Лимит средств заказчика</t>
  </si>
  <si>
    <t>Итого с учетом "Лимита средств заказчика"</t>
  </si>
  <si>
    <t>Составлена в ценах по состоянию на 3 квартал 2020г.</t>
  </si>
  <si>
    <t>ЛСР № 02-01-01</t>
  </si>
  <si>
    <t>ЛСР № 09-01</t>
  </si>
  <si>
    <t>"Утвержден" «    »________________2020 г.</t>
  </si>
  <si>
    <t>«    »________________2020 г.</t>
  </si>
  <si>
    <t>к-0,9756918</t>
  </si>
  <si>
    <t>Сводный сметный расчет в сумме 10293,12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</si>
</sst>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2" fontId="0" fillId="0" borderId="2" xfId="0" applyNumberForma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 wrapText="1"/>
    </xf>
    <xf numFmtId="2" fontId="0" fillId="0" borderId="2" xfId="0" applyNumberFormat="1" applyBorder="1" applyAlignment="1">
      <alignment vertical="top" wrapText="1"/>
    </xf>
    <xf numFmtId="2" fontId="1" fillId="0" borderId="0" xfId="0" applyNumberFormat="1" applyFont="1"/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0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43"/>
  <sheetViews>
    <sheetView showGridLines="0" tabSelected="1" topLeftCell="A10" workbookViewId="0">
      <selection activeCell="C16" sqref="C16"/>
    </sheetView>
  </sheetViews>
  <sheetFormatPr defaultColWidth="9.140625"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8" customWidth="1"/>
    <col min="5" max="5" width="13" style="8" customWidth="1"/>
    <col min="6" max="6" width="13.42578125" style="8" customWidth="1"/>
    <col min="7" max="7" width="12.5703125" style="8" customWidth="1"/>
    <col min="8" max="8" width="13.85546875" style="8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x14ac:dyDescent="0.2">
      <c r="B2" s="2" t="s">
        <v>7</v>
      </c>
      <c r="C2" s="13"/>
      <c r="D2" s="6"/>
      <c r="E2" s="6"/>
      <c r="F2" s="6"/>
      <c r="G2" s="6"/>
      <c r="H2" s="3"/>
    </row>
    <row r="3" spans="1:8" x14ac:dyDescent="0.2">
      <c r="D3" s="7" t="s">
        <v>8</v>
      </c>
      <c r="F3" s="3"/>
      <c r="G3" s="3"/>
      <c r="H3" s="3"/>
    </row>
    <row r="4" spans="1:8" x14ac:dyDescent="0.2">
      <c r="B4" s="2" t="s">
        <v>39</v>
      </c>
      <c r="C4" s="14"/>
      <c r="D4" s="3"/>
      <c r="E4" s="7"/>
      <c r="F4" s="3"/>
      <c r="G4" s="3"/>
      <c r="H4" s="3"/>
    </row>
    <row r="5" spans="1:8" x14ac:dyDescent="0.2">
      <c r="D5" s="3"/>
      <c r="E5" s="7"/>
      <c r="F5" s="3"/>
      <c r="G5" s="3"/>
      <c r="H5" s="3"/>
    </row>
    <row r="6" spans="1:8" x14ac:dyDescent="0.2">
      <c r="B6" s="2" t="s">
        <v>42</v>
      </c>
      <c r="D6" s="3"/>
      <c r="E6" s="7"/>
      <c r="F6" s="3"/>
      <c r="G6" s="3"/>
      <c r="H6" s="3"/>
    </row>
    <row r="7" spans="1:8" x14ac:dyDescent="0.2">
      <c r="B7" s="2" t="s">
        <v>13</v>
      </c>
      <c r="D7" s="3"/>
      <c r="E7" s="3"/>
      <c r="F7" s="3"/>
      <c r="G7" s="3"/>
      <c r="H7" s="3"/>
    </row>
    <row r="8" spans="1:8" x14ac:dyDescent="0.2">
      <c r="C8" s="13"/>
      <c r="D8" s="6"/>
      <c r="E8" s="9"/>
      <c r="F8" s="6"/>
      <c r="G8" s="6"/>
      <c r="H8" s="3"/>
    </row>
    <row r="9" spans="1:8" x14ac:dyDescent="0.2">
      <c r="D9" s="7" t="s">
        <v>9</v>
      </c>
      <c r="F9" s="3"/>
      <c r="G9" s="3"/>
      <c r="H9" s="3"/>
    </row>
    <row r="10" spans="1:8" x14ac:dyDescent="0.2">
      <c r="D10" s="3"/>
      <c r="E10" s="7"/>
      <c r="F10" s="3"/>
      <c r="G10" s="3"/>
      <c r="H10" s="3"/>
    </row>
    <row r="11" spans="1:8" x14ac:dyDescent="0.2">
      <c r="B11" s="2" t="s">
        <v>40</v>
      </c>
      <c r="H11" s="3"/>
    </row>
    <row r="12" spans="1:8" x14ac:dyDescent="0.2">
      <c r="G12" s="3"/>
      <c r="H12" s="3"/>
    </row>
    <row r="13" spans="1:8" x14ac:dyDescent="0.2">
      <c r="D13" s="10" t="s">
        <v>6</v>
      </c>
      <c r="F13" s="3"/>
      <c r="G13" s="3"/>
      <c r="H13" s="3"/>
    </row>
    <row r="14" spans="1:8" x14ac:dyDescent="0.2">
      <c r="D14" s="11"/>
      <c r="F14" s="3"/>
      <c r="G14" s="3"/>
      <c r="H14" s="3"/>
    </row>
    <row r="15" spans="1:8" x14ac:dyDescent="0.2">
      <c r="A15" s="32" t="s">
        <v>14</v>
      </c>
      <c r="B15" s="32"/>
      <c r="C15" s="32"/>
      <c r="D15" s="32"/>
      <c r="E15" s="32"/>
      <c r="F15" s="32"/>
      <c r="G15" s="32"/>
      <c r="H15" s="32"/>
    </row>
    <row r="16" spans="1:8" x14ac:dyDescent="0.2">
      <c r="D16" s="12" t="s">
        <v>0</v>
      </c>
      <c r="F16" s="3"/>
      <c r="G16" s="3"/>
      <c r="H16" s="3"/>
    </row>
    <row r="17" spans="1:8" hidden="1" x14ac:dyDescent="0.2">
      <c r="H17" s="3"/>
    </row>
    <row r="18" spans="1:8" x14ac:dyDescent="0.2">
      <c r="B18" s="2" t="s">
        <v>36</v>
      </c>
      <c r="D18" s="11"/>
      <c r="E18" s="3"/>
      <c r="F18" s="3"/>
      <c r="G18" s="3"/>
      <c r="H18" s="3"/>
    </row>
    <row r="19" spans="1:8" ht="9.6" customHeight="1" x14ac:dyDescent="0.2">
      <c r="D19" s="11"/>
      <c r="E19" s="3"/>
      <c r="F19" s="3"/>
      <c r="G19" s="3"/>
      <c r="H19" s="3"/>
    </row>
    <row r="20" spans="1:8" hidden="1" x14ac:dyDescent="0.2">
      <c r="D20" s="3"/>
      <c r="E20" s="3"/>
      <c r="F20" s="3"/>
      <c r="G20" s="3"/>
      <c r="H20" s="3"/>
    </row>
    <row r="21" spans="1:8" ht="12.75" customHeight="1" x14ac:dyDescent="0.2">
      <c r="A21" s="39" t="s">
        <v>1</v>
      </c>
      <c r="B21" s="40" t="s">
        <v>10</v>
      </c>
      <c r="C21" s="40" t="s">
        <v>11</v>
      </c>
      <c r="D21" s="41" t="s">
        <v>15</v>
      </c>
      <c r="E21" s="41"/>
      <c r="F21" s="41"/>
      <c r="G21" s="41"/>
      <c r="H21" s="39" t="s">
        <v>16</v>
      </c>
    </row>
    <row r="22" spans="1:8" x14ac:dyDescent="0.2">
      <c r="A22" s="39"/>
      <c r="B22" s="40"/>
      <c r="C22" s="40"/>
      <c r="D22" s="39" t="s">
        <v>12</v>
      </c>
      <c r="E22" s="39" t="s">
        <v>2</v>
      </c>
      <c r="F22" s="39" t="s">
        <v>3</v>
      </c>
      <c r="G22" s="39" t="s">
        <v>4</v>
      </c>
      <c r="H22" s="39"/>
    </row>
    <row r="23" spans="1:8" x14ac:dyDescent="0.2">
      <c r="A23" s="39"/>
      <c r="B23" s="40"/>
      <c r="C23" s="40"/>
      <c r="D23" s="39"/>
      <c r="E23" s="39"/>
      <c r="F23" s="39"/>
      <c r="G23" s="39"/>
      <c r="H23" s="39"/>
    </row>
    <row r="24" spans="1:8" x14ac:dyDescent="0.2">
      <c r="A24" s="39"/>
      <c r="B24" s="40"/>
      <c r="C24" s="40"/>
      <c r="D24" s="39"/>
      <c r="E24" s="39"/>
      <c r="F24" s="39"/>
      <c r="G24" s="39"/>
      <c r="H24" s="39"/>
    </row>
    <row r="25" spans="1:8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5" t="s">
        <v>17</v>
      </c>
      <c r="B26" s="36"/>
      <c r="C26" s="36"/>
      <c r="D26" s="36"/>
      <c r="E26" s="36"/>
      <c r="F26" s="36"/>
      <c r="G26" s="36"/>
      <c r="H26" s="36"/>
    </row>
    <row r="27" spans="1:8" x14ac:dyDescent="0.2">
      <c r="A27" s="18">
        <v>1</v>
      </c>
      <c r="B27" s="19" t="s">
        <v>37</v>
      </c>
      <c r="C27" s="19" t="s">
        <v>18</v>
      </c>
      <c r="D27" s="30">
        <v>29.89</v>
      </c>
      <c r="E27" s="30">
        <v>6451.27</v>
      </c>
      <c r="F27" s="30">
        <v>1361.05</v>
      </c>
      <c r="G27" s="31"/>
      <c r="H27" s="30">
        <v>7842.21</v>
      </c>
    </row>
    <row r="28" spans="1:8" ht="17.45" customHeight="1" x14ac:dyDescent="0.2">
      <c r="A28" s="20"/>
      <c r="B28" s="33" t="s">
        <v>19</v>
      </c>
      <c r="C28" s="34"/>
      <c r="D28" s="30">
        <v>29.89</v>
      </c>
      <c r="E28" s="30">
        <v>6451.27</v>
      </c>
      <c r="F28" s="30">
        <v>1361.05</v>
      </c>
      <c r="G28" s="31"/>
      <c r="H28" s="30">
        <v>7842.21</v>
      </c>
    </row>
    <row r="29" spans="1:8" ht="13.15" customHeight="1" x14ac:dyDescent="0.2">
      <c r="A29" s="42" t="s">
        <v>20</v>
      </c>
      <c r="B29" s="43"/>
      <c r="C29" s="43"/>
      <c r="D29" s="43"/>
      <c r="E29" s="43"/>
      <c r="F29" s="43"/>
      <c r="G29" s="43"/>
      <c r="H29" s="44"/>
    </row>
    <row r="30" spans="1:8" x14ac:dyDescent="0.2">
      <c r="A30" s="18">
        <v>2</v>
      </c>
      <c r="B30" s="19" t="s">
        <v>38</v>
      </c>
      <c r="C30" s="19" t="s">
        <v>21</v>
      </c>
      <c r="D30" s="31"/>
      <c r="E30" s="31"/>
      <c r="F30" s="31"/>
      <c r="G30" s="30">
        <v>776.71</v>
      </c>
      <c r="H30" s="30">
        <v>776.71</v>
      </c>
    </row>
    <row r="31" spans="1:8" ht="20.45" customHeight="1" x14ac:dyDescent="0.2">
      <c r="A31" s="20"/>
      <c r="B31" s="33" t="s">
        <v>22</v>
      </c>
      <c r="C31" s="34"/>
      <c r="D31" s="31"/>
      <c r="E31" s="31"/>
      <c r="F31" s="31"/>
      <c r="G31" s="30">
        <v>776.71</v>
      </c>
      <c r="H31" s="30">
        <v>776.71</v>
      </c>
    </row>
    <row r="32" spans="1:8" x14ac:dyDescent="0.2">
      <c r="A32" s="20"/>
      <c r="B32" s="33" t="s">
        <v>23</v>
      </c>
      <c r="C32" s="34"/>
      <c r="D32" s="30">
        <v>29.89</v>
      </c>
      <c r="E32" s="30">
        <v>6451.27</v>
      </c>
      <c r="F32" s="30">
        <v>1361.05</v>
      </c>
      <c r="G32" s="30">
        <v>776.71</v>
      </c>
      <c r="H32" s="30">
        <v>8618.92</v>
      </c>
    </row>
    <row r="33" spans="1:9" ht="13.15" customHeight="1" x14ac:dyDescent="0.2">
      <c r="A33" s="35" t="s">
        <v>24</v>
      </c>
      <c r="B33" s="36"/>
      <c r="C33" s="36"/>
      <c r="D33" s="36"/>
      <c r="E33" s="36"/>
      <c r="F33" s="36"/>
      <c r="G33" s="36"/>
      <c r="H33" s="36"/>
    </row>
    <row r="34" spans="1:9" ht="25.5" x14ac:dyDescent="0.2">
      <c r="A34" s="27">
        <v>3</v>
      </c>
      <c r="B34" s="28" t="s">
        <v>25</v>
      </c>
      <c r="C34" s="28" t="s">
        <v>26</v>
      </c>
      <c r="D34" s="30">
        <v>0.6</v>
      </c>
      <c r="E34" s="30">
        <v>129.03</v>
      </c>
      <c r="F34" s="30">
        <v>27.22</v>
      </c>
      <c r="G34" s="30">
        <v>15.53</v>
      </c>
      <c r="H34" s="30">
        <v>172.38</v>
      </c>
    </row>
    <row r="35" spans="1:9" ht="13.15" customHeight="1" x14ac:dyDescent="0.2">
      <c r="A35" s="29"/>
      <c r="B35" s="33" t="s">
        <v>27</v>
      </c>
      <c r="C35" s="34"/>
      <c r="D35" s="30">
        <v>0.6</v>
      </c>
      <c r="E35" s="30">
        <v>129.03</v>
      </c>
      <c r="F35" s="30">
        <v>27.22</v>
      </c>
      <c r="G35" s="30">
        <v>15.53</v>
      </c>
      <c r="H35" s="30">
        <v>172.38</v>
      </c>
    </row>
    <row r="36" spans="1:9" ht="19.149999999999999" customHeight="1" x14ac:dyDescent="0.2">
      <c r="A36" s="29"/>
      <c r="B36" s="33" t="s">
        <v>28</v>
      </c>
      <c r="C36" s="34"/>
      <c r="D36" s="30">
        <v>30.49</v>
      </c>
      <c r="E36" s="30">
        <v>6580.3</v>
      </c>
      <c r="F36" s="30">
        <v>1388.27</v>
      </c>
      <c r="G36" s="30">
        <v>792.24</v>
      </c>
      <c r="H36" s="30">
        <v>8791.2999999999993</v>
      </c>
    </row>
    <row r="37" spans="1:9" x14ac:dyDescent="0.2">
      <c r="A37" s="35"/>
      <c r="B37" s="36"/>
      <c r="C37" s="36"/>
      <c r="D37" s="36"/>
      <c r="E37" s="36"/>
      <c r="F37" s="36"/>
      <c r="G37" s="36"/>
      <c r="H37" s="36"/>
    </row>
    <row r="38" spans="1:9" ht="25.5" x14ac:dyDescent="0.2">
      <c r="A38" s="15">
        <v>4</v>
      </c>
      <c r="B38" s="22" t="s">
        <v>34</v>
      </c>
      <c r="C38" s="22" t="s">
        <v>41</v>
      </c>
      <c r="D38" s="25">
        <f>D36*0.9756918</f>
        <v>29.748842981999999</v>
      </c>
      <c r="E38" s="25">
        <f>E36*0.9756918</f>
        <v>6420.3447515400003</v>
      </c>
      <c r="F38" s="25">
        <f>F36*0.9756918</f>
        <v>1354.523655186</v>
      </c>
      <c r="G38" s="25">
        <f>G36*0.9756918</f>
        <v>772.98207163200004</v>
      </c>
      <c r="H38" s="25">
        <f>D38+E38+F38+G38</f>
        <v>8577.5993213399997</v>
      </c>
    </row>
    <row r="39" spans="1:9" x14ac:dyDescent="0.2">
      <c r="A39" s="21"/>
      <c r="B39" s="37" t="s">
        <v>35</v>
      </c>
      <c r="C39" s="38"/>
      <c r="D39" s="23">
        <f>D38</f>
        <v>29.748842981999999</v>
      </c>
      <c r="E39" s="23">
        <f>E38</f>
        <v>6420.3447515400003</v>
      </c>
      <c r="F39" s="23">
        <f>F38</f>
        <v>1354.523655186</v>
      </c>
      <c r="G39" s="23">
        <f>G38</f>
        <v>772.98207163200004</v>
      </c>
      <c r="H39" s="23">
        <f>H38</f>
        <v>8577.5993213399997</v>
      </c>
    </row>
    <row r="40" spans="1:9" x14ac:dyDescent="0.2">
      <c r="A40" s="35" t="s">
        <v>29</v>
      </c>
      <c r="B40" s="36"/>
      <c r="C40" s="36"/>
      <c r="D40" s="36"/>
      <c r="E40" s="36"/>
      <c r="F40" s="36"/>
      <c r="G40" s="36"/>
      <c r="H40" s="36"/>
    </row>
    <row r="41" spans="1:9" ht="25.5" x14ac:dyDescent="0.2">
      <c r="A41" s="18">
        <v>5</v>
      </c>
      <c r="B41" s="19" t="s">
        <v>30</v>
      </c>
      <c r="C41" s="19" t="s">
        <v>31</v>
      </c>
      <c r="D41" s="24">
        <f>D38*0.2</f>
        <v>5.9497685964000002</v>
      </c>
      <c r="E41" s="24">
        <f>E38*0.2</f>
        <v>1284.0689503080002</v>
      </c>
      <c r="F41" s="24">
        <f>F38*0.2</f>
        <v>270.90473103720001</v>
      </c>
      <c r="G41" s="24">
        <f>G38*0.2</f>
        <v>154.59641432640001</v>
      </c>
      <c r="H41" s="24">
        <f>0.2*H38</f>
        <v>1715.519864268</v>
      </c>
    </row>
    <row r="42" spans="1:9" x14ac:dyDescent="0.2">
      <c r="A42" s="20"/>
      <c r="B42" s="33" t="s">
        <v>32</v>
      </c>
      <c r="C42" s="34"/>
      <c r="D42" s="24">
        <f>D41</f>
        <v>5.9497685964000002</v>
      </c>
      <c r="E42" s="24">
        <f>E41</f>
        <v>1284.0689503080002</v>
      </c>
      <c r="F42" s="24">
        <f>F41</f>
        <v>270.90473103720001</v>
      </c>
      <c r="G42" s="24">
        <f>G41</f>
        <v>154.59641432640001</v>
      </c>
      <c r="H42" s="24">
        <f>H41</f>
        <v>1715.519864268</v>
      </c>
    </row>
    <row r="43" spans="1:9" x14ac:dyDescent="0.2">
      <c r="A43" s="20"/>
      <c r="B43" s="33" t="s">
        <v>33</v>
      </c>
      <c r="C43" s="34"/>
      <c r="D43" s="24">
        <f>D39+D42</f>
        <v>35.698611578399998</v>
      </c>
      <c r="E43" s="24">
        <f>E39+E42</f>
        <v>7704.4137018480005</v>
      </c>
      <c r="F43" s="24">
        <f>F39+F42</f>
        <v>1625.4283862232001</v>
      </c>
      <c r="G43" s="24">
        <f>G39+G42</f>
        <v>927.57848595840005</v>
      </c>
      <c r="H43" s="24">
        <f>H39+H42</f>
        <v>10293.119185608</v>
      </c>
      <c r="I43" s="26"/>
    </row>
  </sheetData>
  <mergeCells count="23">
    <mergeCell ref="F22:F24"/>
    <mergeCell ref="G22:G24"/>
    <mergeCell ref="B42:C42"/>
    <mergeCell ref="B43:C43"/>
    <mergeCell ref="A29:H29"/>
    <mergeCell ref="B31:C31"/>
    <mergeCell ref="B32:C32"/>
    <mergeCell ref="A15:H15"/>
    <mergeCell ref="B35:C35"/>
    <mergeCell ref="B36:C36"/>
    <mergeCell ref="A33:H33"/>
    <mergeCell ref="A40:H40"/>
    <mergeCell ref="B39:C39"/>
    <mergeCell ref="A37:H37"/>
    <mergeCell ref="A26:H26"/>
    <mergeCell ref="B28:C28"/>
    <mergeCell ref="A21:A24"/>
    <mergeCell ref="B21:B24"/>
    <mergeCell ref="C21:C24"/>
    <mergeCell ref="D21:G21"/>
    <mergeCell ref="H21:H24"/>
    <mergeCell ref="D22:D24"/>
    <mergeCell ref="E22:E24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ОКСИР</dc:creator>
  <cp:lastModifiedBy>Пользователь</cp:lastModifiedBy>
  <cp:lastPrinted>2016-07-14T10:34:54Z</cp:lastPrinted>
  <dcterms:created xsi:type="dcterms:W3CDTF">2002-03-25T05:35:56Z</dcterms:created>
  <dcterms:modified xsi:type="dcterms:W3CDTF">2020-11-24T02:50:34Z</dcterms:modified>
</cp:coreProperties>
</file>