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708" yWindow="-12" windowWidth="16116" windowHeight="12540" tabRatio="537" activeTab="3"/>
  </bookViews>
  <sheets>
    <sheet name="1,2,3,4 кварт" sheetId="17" r:id="rId1"/>
    <sheet name="нал.р" sheetId="15" r:id="rId2"/>
    <sheet name="ректору" sheetId="5" r:id="rId3"/>
    <sheet name="Ед Пост" sheetId="6" r:id="rId4"/>
    <sheet name="ТТЖТ" sheetId="18" r:id="rId5"/>
    <sheet name="НТЖТ" sheetId="19" r:id="rId6"/>
    <sheet name="Новоалт" sheetId="20" r:id="rId7"/>
    <sheet name="СМП" sheetId="12" r:id="rId8"/>
    <sheet name="Котировки" sheetId="7" r:id="rId9"/>
    <sheet name="Для отчета" sheetId="23" r:id="rId10"/>
    <sheet name="Лист2" sheetId="25" r:id="rId11"/>
    <sheet name="Лист4" sheetId="27" r:id="rId12"/>
    <sheet name="Лист1" sheetId="28" r:id="rId13"/>
  </sheets>
  <definedNames>
    <definedName name="_xlnm._FilterDatabase" localSheetId="0" hidden="1">'1,2,3,4 кварт'!$A$3:$K$1419</definedName>
    <definedName name="_xlnm._FilterDatabase" localSheetId="3" hidden="1">'Ед Пост'!$A$1:$K$312</definedName>
    <definedName name="_xlnm._FilterDatabase" localSheetId="1" hidden="1">нал.р!$A$8:$F$9</definedName>
    <definedName name="_xlnm._FilterDatabase" localSheetId="6" hidden="1">Новоалт!$A$8:$L$177</definedName>
    <definedName name="_xlnm._FilterDatabase" localSheetId="5" hidden="1">НТЖТ!$A$8:$N$330</definedName>
    <definedName name="_xlnm._FilterDatabase" localSheetId="4" hidden="1">ТТЖТ!$A$8:$L$495</definedName>
  </definedNames>
  <calcPr calcId="145621" refMode="R1C1"/>
</workbook>
</file>

<file path=xl/calcChain.xml><?xml version="1.0" encoding="utf-8"?>
<calcChain xmlns="http://schemas.openxmlformats.org/spreadsheetml/2006/main">
  <c r="C1911" i="5" l="1"/>
  <c r="C1907" i="5"/>
  <c r="C1890" i="5"/>
  <c r="C1912" i="5" s="1"/>
  <c r="K592" i="17" l="1"/>
  <c r="C1853" i="5" l="1"/>
  <c r="C1849" i="5"/>
  <c r="C1866" i="5" s="1"/>
  <c r="K581" i="17" l="1"/>
  <c r="K565" i="17" l="1"/>
  <c r="K550" i="17"/>
  <c r="K549" i="17"/>
  <c r="K548" i="17"/>
  <c r="S19" i="27"/>
  <c r="C1819" i="5" l="1"/>
  <c r="C1813" i="5"/>
  <c r="C1829" i="5" l="1"/>
  <c r="C1784" i="5"/>
  <c r="C1778" i="5"/>
  <c r="C1785" i="5" l="1"/>
  <c r="C1759" i="5"/>
  <c r="C1753" i="5"/>
  <c r="C1766" i="5" l="1"/>
  <c r="C1731" i="5"/>
  <c r="C1728" i="5"/>
  <c r="C1722" i="5"/>
  <c r="C1732" i="5" l="1"/>
  <c r="C1701" i="5"/>
  <c r="C1646" i="5"/>
  <c r="C1638" i="5"/>
  <c r="C1631" i="5"/>
  <c r="C1639" i="5" l="1"/>
  <c r="C1702" i="5" s="1"/>
  <c r="C1605" i="5"/>
  <c r="C1596" i="5"/>
  <c r="C1591" i="5"/>
  <c r="C1597" i="5" l="1"/>
  <c r="C1606" i="5" s="1"/>
  <c r="Q81" i="27"/>
  <c r="K495" i="17"/>
  <c r="K494" i="17"/>
  <c r="K493" i="17"/>
  <c r="K492" i="17"/>
  <c r="K491" i="17"/>
  <c r="K490" i="17"/>
  <c r="K489" i="17"/>
  <c r="K488" i="17"/>
  <c r="K487" i="17"/>
  <c r="K486" i="17"/>
  <c r="K485" i="17"/>
  <c r="K484" i="17"/>
  <c r="K483" i="17"/>
  <c r="K482" i="17"/>
  <c r="K481" i="17"/>
  <c r="K480" i="17"/>
  <c r="K479" i="17"/>
  <c r="K478" i="17"/>
  <c r="K477" i="17"/>
  <c r="K476" i="17"/>
  <c r="K475" i="17"/>
  <c r="K474" i="17"/>
  <c r="K473" i="17"/>
  <c r="K472" i="17"/>
  <c r="K471" i="17"/>
  <c r="K470" i="17"/>
  <c r="K469" i="17"/>
  <c r="K468" i="17"/>
  <c r="K467" i="17"/>
  <c r="K466" i="17"/>
  <c r="K465" i="17"/>
  <c r="K464" i="17"/>
  <c r="K463" i="17"/>
  <c r="K462" i="17"/>
  <c r="K461" i="17"/>
  <c r="K460" i="17"/>
  <c r="K459" i="17"/>
  <c r="K458" i="17"/>
  <c r="K457" i="17"/>
  <c r="K456" i="17"/>
  <c r="C1564" i="5" l="1"/>
  <c r="C1556" i="5"/>
  <c r="C1565" i="5" l="1"/>
  <c r="C1533" i="5"/>
  <c r="C1534" i="5" s="1"/>
  <c r="C1519" i="5" l="1"/>
  <c r="C1512" i="5"/>
  <c r="C1507" i="5"/>
  <c r="C1513" i="5" l="1"/>
  <c r="C1520" i="5" s="1"/>
  <c r="K496" i="17"/>
  <c r="C1486" i="5" l="1"/>
  <c r="C1487" i="5" s="1"/>
  <c r="C1467" i="5" l="1"/>
  <c r="C1471" i="5" l="1"/>
  <c r="C1457" i="5" l="1"/>
  <c r="C1449" i="5"/>
  <c r="C1458" i="5" l="1"/>
  <c r="C1472" i="5" s="1"/>
  <c r="C1424" i="5" l="1"/>
  <c r="C1420" i="5"/>
  <c r="C1416" i="5"/>
  <c r="C1421" i="5" l="1"/>
  <c r="C1425" i="5" s="1"/>
  <c r="K370" i="17"/>
  <c r="K371" i="17"/>
  <c r="K372" i="17"/>
  <c r="K373" i="17"/>
  <c r="K374" i="17"/>
  <c r="K375" i="17"/>
  <c r="K376" i="17"/>
  <c r="K377" i="17"/>
  <c r="K378" i="17"/>
  <c r="K379" i="17"/>
  <c r="K380" i="17"/>
  <c r="K381" i="17"/>
  <c r="K382" i="17"/>
  <c r="K383" i="17"/>
  <c r="K384" i="17"/>
  <c r="K385" i="17"/>
  <c r="K386" i="17"/>
  <c r="K387" i="17"/>
  <c r="K388" i="17"/>
  <c r="K389" i="17"/>
  <c r="K390" i="17"/>
  <c r="M44" i="27"/>
  <c r="C1369" i="5" l="1"/>
  <c r="C1385" i="5"/>
  <c r="C1378" i="5"/>
  <c r="C1379" i="5" l="1"/>
  <c r="C1386" i="5" s="1"/>
  <c r="C1324" i="5"/>
  <c r="C1320" i="5"/>
  <c r="C1325" i="5" l="1"/>
  <c r="C1305" i="5" l="1"/>
  <c r="C1299" i="5"/>
  <c r="C1306" i="5" l="1"/>
  <c r="C1276" i="5"/>
  <c r="C1271" i="5"/>
  <c r="C1262" i="5" l="1"/>
  <c r="C1257" i="5"/>
  <c r="C1263" i="5" l="1"/>
  <c r="C1277" i="5" s="1"/>
  <c r="C1223" i="5"/>
  <c r="C1227" i="5" l="1"/>
  <c r="C1206" i="5"/>
  <c r="C1198" i="5"/>
  <c r="C1207" i="5" l="1"/>
  <c r="C1228" i="5" s="1"/>
  <c r="N28" i="27"/>
  <c r="C1137" i="5"/>
  <c r="C1130" i="5"/>
  <c r="C1125" i="5"/>
  <c r="C1131" i="5" l="1"/>
  <c r="C1138" i="5" s="1"/>
  <c r="K262" i="17"/>
  <c r="K261" i="17"/>
  <c r="K260" i="17"/>
  <c r="K259" i="17"/>
  <c r="K258" i="17"/>
  <c r="K257" i="17"/>
  <c r="K256" i="17"/>
  <c r="K255" i="17"/>
  <c r="K254" i="17"/>
  <c r="K253" i="17"/>
  <c r="K252" i="17"/>
  <c r="K251" i="17"/>
  <c r="K250" i="17"/>
  <c r="K315" i="17"/>
  <c r="C1166" i="5" l="1"/>
  <c r="C1158" i="5"/>
  <c r="C1168" i="5" l="1"/>
  <c r="C1167" i="5"/>
  <c r="C1107" i="5"/>
  <c r="C1096" i="5"/>
  <c r="C1086" i="5"/>
  <c r="C1097" i="5" l="1"/>
  <c r="C1108" i="5" s="1"/>
  <c r="C1056" i="5"/>
  <c r="C972" i="5" l="1"/>
  <c r="C1039" i="5" l="1"/>
  <c r="C967" i="5"/>
  <c r="C958" i="5"/>
  <c r="C951" i="5"/>
  <c r="C959" i="5" l="1"/>
  <c r="C1040" i="5" s="1"/>
  <c r="C922" i="5"/>
  <c r="C908" i="5" l="1"/>
  <c r="I24" i="27" l="1"/>
  <c r="K195" i="17"/>
  <c r="K196" i="17"/>
  <c r="K197" i="17"/>
  <c r="K198" i="17"/>
  <c r="K199" i="17"/>
  <c r="K200" i="17"/>
  <c r="K201" i="17"/>
  <c r="K202" i="17"/>
  <c r="K203" i="17"/>
  <c r="K204" i="17"/>
  <c r="C886" i="5" l="1"/>
  <c r="C875" i="5"/>
  <c r="C859" i="5"/>
  <c r="C876" i="5" l="1"/>
  <c r="C893" i="5" s="1"/>
  <c r="C820" i="5" l="1"/>
  <c r="C813" i="5"/>
  <c r="C808" i="5"/>
  <c r="C814" i="5" l="1"/>
  <c r="C821" i="5" s="1"/>
  <c r="C757" i="5" l="1"/>
  <c r="C775" i="5"/>
  <c r="C772" i="5"/>
  <c r="C763" i="5"/>
  <c r="C764" i="5" l="1"/>
  <c r="C776" i="5" s="1"/>
  <c r="C728" i="5"/>
  <c r="C713" i="5" l="1"/>
  <c r="C707" i="5"/>
  <c r="C699" i="5"/>
  <c r="C693" i="5"/>
  <c r="C700" i="5" l="1"/>
  <c r="C714" i="5" s="1"/>
  <c r="K162" i="17"/>
  <c r="C666" i="5" l="1"/>
  <c r="C655" i="5"/>
  <c r="C650" i="5"/>
  <c r="C656" i="5" l="1"/>
  <c r="C667" i="5" s="1"/>
  <c r="C622" i="5"/>
  <c r="C599" i="5" l="1"/>
  <c r="K103" i="17" l="1"/>
  <c r="K102" i="17"/>
  <c r="K101" i="17"/>
  <c r="K100" i="17"/>
  <c r="K99" i="17"/>
  <c r="K98" i="17"/>
  <c r="K97" i="17"/>
  <c r="K96" i="17"/>
  <c r="K95" i="17"/>
  <c r="K94" i="17"/>
  <c r="K93" i="17"/>
  <c r="K92" i="17"/>
  <c r="K91" i="17"/>
  <c r="K90" i="17"/>
  <c r="K89" i="17"/>
  <c r="K105" i="17"/>
  <c r="K106" i="17"/>
  <c r="K107" i="17"/>
  <c r="K108" i="17"/>
  <c r="K109" i="17"/>
  <c r="K110" i="17"/>
  <c r="K111" i="17"/>
  <c r="K112" i="17"/>
  <c r="K113" i="17"/>
  <c r="K114" i="17"/>
  <c r="K115" i="17"/>
  <c r="K116" i="17"/>
  <c r="K117" i="17"/>
  <c r="K118" i="17"/>
  <c r="K119" i="17"/>
  <c r="K104" i="17"/>
  <c r="C596" i="5" l="1"/>
  <c r="C583" i="5"/>
  <c r="C575" i="5"/>
  <c r="C584" i="5" l="1"/>
  <c r="C600" i="5" s="1"/>
  <c r="C551" i="5"/>
  <c r="C537" i="5" l="1"/>
  <c r="C523" i="5"/>
  <c r="C517" i="5"/>
  <c r="C524" i="5" l="1"/>
  <c r="C538" i="5" s="1"/>
  <c r="F2" i="27"/>
  <c r="F3" i="27"/>
  <c r="F4" i="27"/>
  <c r="F5" i="27"/>
  <c r="F6" i="27"/>
  <c r="F7" i="27"/>
  <c r="F8" i="27"/>
  <c r="F9" i="27"/>
  <c r="F10" i="27"/>
  <c r="F11" i="27"/>
  <c r="F12" i="27"/>
  <c r="F13" i="27"/>
  <c r="F14" i="27"/>
  <c r="F15" i="27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33" i="27"/>
  <c r="F34" i="27"/>
  <c r="F35" i="27"/>
  <c r="F36" i="27"/>
  <c r="F37" i="27"/>
  <c r="F38" i="27"/>
  <c r="F1" i="27"/>
  <c r="F40" i="27" l="1"/>
  <c r="C490" i="5"/>
  <c r="C479" i="5"/>
  <c r="C467" i="5"/>
  <c r="C480" i="5" l="1"/>
  <c r="C494" i="5" s="1"/>
  <c r="C432" i="5"/>
  <c r="C429" i="5"/>
  <c r="C433" i="5" l="1"/>
  <c r="C417" i="5"/>
  <c r="C404" i="5" l="1"/>
  <c r="C401" i="5"/>
  <c r="C393" i="5"/>
  <c r="C382" i="5"/>
  <c r="C394" i="5" l="1"/>
  <c r="C405" i="5" s="1"/>
  <c r="C357" i="5"/>
  <c r="C318" i="5" l="1"/>
  <c r="C342" i="5" l="1"/>
  <c r="C334" i="5"/>
  <c r="C323" i="5"/>
  <c r="C324" i="5" l="1"/>
  <c r="C343" i="5" s="1"/>
  <c r="K57" i="17"/>
  <c r="C294" i="5" l="1"/>
  <c r="C224" i="5"/>
  <c r="C213" i="5"/>
  <c r="C205" i="5"/>
  <c r="C214" i="5" l="1"/>
  <c r="C295" i="5" s="1"/>
  <c r="K18" i="17"/>
  <c r="C181" i="5" l="1"/>
  <c r="C178" i="5"/>
  <c r="C170" i="5"/>
  <c r="C164" i="5"/>
  <c r="C171" i="5" l="1"/>
  <c r="C182" i="5" s="1"/>
  <c r="C77" i="5"/>
  <c r="D623" i="6" l="1"/>
  <c r="C1419" i="17"/>
  <c r="K1342" i="17"/>
  <c r="K1341" i="17"/>
  <c r="K1340" i="17"/>
  <c r="K1339" i="17"/>
  <c r="K1338" i="17"/>
  <c r="K1337" i="17"/>
  <c r="K1336" i="17"/>
  <c r="K1335" i="17"/>
  <c r="K1334" i="17"/>
  <c r="K1333" i="17"/>
  <c r="K1332" i="17"/>
  <c r="K1331" i="17"/>
  <c r="K1330" i="17"/>
  <c r="K1329" i="17"/>
  <c r="K1328" i="17"/>
  <c r="K1327" i="17"/>
  <c r="K1326" i="17"/>
  <c r="K1325" i="17"/>
  <c r="K1324" i="17"/>
  <c r="K1323" i="17"/>
  <c r="K1322" i="17"/>
  <c r="K1321" i="17"/>
  <c r="K1320" i="17"/>
  <c r="K1319" i="17"/>
  <c r="K1318" i="17"/>
  <c r="K1317" i="17"/>
  <c r="K1316" i="17"/>
  <c r="K1315" i="17"/>
  <c r="K1314" i="17"/>
  <c r="K1313" i="17"/>
  <c r="K1312" i="17"/>
  <c r="K1311" i="17"/>
  <c r="K1310" i="17"/>
  <c r="K1309" i="17"/>
  <c r="K1308" i="17"/>
  <c r="K1307" i="17"/>
  <c r="K1306" i="17"/>
  <c r="K1305" i="17"/>
  <c r="K1304" i="17"/>
  <c r="K1303" i="17"/>
  <c r="K1302" i="17"/>
  <c r="K1301" i="17"/>
  <c r="K1300" i="17"/>
  <c r="K1299" i="17"/>
  <c r="K1298" i="17"/>
  <c r="K1297" i="17"/>
  <c r="K1296" i="17"/>
  <c r="K1295" i="17"/>
  <c r="K1294" i="17"/>
  <c r="K1293" i="17"/>
  <c r="K1292" i="17"/>
  <c r="K1291" i="17"/>
  <c r="K1290" i="17"/>
  <c r="K1289" i="17"/>
  <c r="K1288" i="17"/>
  <c r="K1287" i="17"/>
  <c r="K1286" i="17"/>
  <c r="K1285" i="17"/>
  <c r="K1284" i="17"/>
  <c r="K1283" i="17"/>
  <c r="K1282" i="17"/>
  <c r="K1281" i="17"/>
  <c r="K1280" i="17"/>
  <c r="K1279" i="17"/>
  <c r="K1278" i="17"/>
  <c r="K1277" i="17"/>
  <c r="K1276" i="17"/>
  <c r="K1275" i="17"/>
  <c r="K1274" i="17"/>
  <c r="K1273" i="17"/>
  <c r="K1272" i="17"/>
  <c r="K1271" i="17"/>
  <c r="K1270" i="17"/>
  <c r="K1269" i="17"/>
  <c r="K1268" i="17"/>
  <c r="K1267" i="17"/>
  <c r="K1266" i="17"/>
  <c r="K1265" i="17"/>
  <c r="K1264" i="17"/>
  <c r="K1263" i="17"/>
  <c r="K1262" i="17"/>
  <c r="K1261" i="17"/>
  <c r="K1260" i="17"/>
  <c r="K1259" i="17"/>
  <c r="K1258" i="17"/>
  <c r="K1257" i="17"/>
  <c r="K1256" i="17"/>
  <c r="K1255" i="17"/>
  <c r="K1254" i="17"/>
  <c r="K1253" i="17"/>
  <c r="K1252" i="17"/>
  <c r="K1251" i="17"/>
  <c r="K1250" i="17"/>
  <c r="K1249" i="17"/>
  <c r="K1248" i="17"/>
  <c r="K1247" i="17"/>
  <c r="K1245" i="17"/>
  <c r="K1244" i="17"/>
  <c r="K1243" i="17"/>
  <c r="K1242" i="17"/>
  <c r="K1241" i="17"/>
  <c r="K1240" i="17"/>
  <c r="K1239" i="17"/>
  <c r="K1238" i="17"/>
  <c r="K1237" i="17"/>
  <c r="K1236" i="17"/>
  <c r="K1235" i="17"/>
  <c r="K1234" i="17"/>
  <c r="K1233" i="17"/>
  <c r="K1232" i="17"/>
  <c r="K1231" i="17"/>
  <c r="K1230" i="17"/>
  <c r="K1229" i="17"/>
  <c r="K1228" i="17"/>
  <c r="K1227" i="17"/>
  <c r="K1226" i="17"/>
  <c r="K1225" i="17"/>
  <c r="K1224" i="17"/>
  <c r="K1223" i="17"/>
  <c r="K1222" i="17"/>
  <c r="K1221" i="17"/>
  <c r="K1220" i="17"/>
  <c r="K1219" i="17"/>
  <c r="K1218" i="17"/>
  <c r="K1217" i="17"/>
  <c r="K1216" i="17"/>
  <c r="K1215" i="17"/>
  <c r="K1214" i="17"/>
  <c r="K1213" i="17"/>
  <c r="K1212" i="17"/>
  <c r="K1211" i="17"/>
  <c r="K1210" i="17"/>
  <c r="K1209" i="17"/>
  <c r="K1208" i="17"/>
  <c r="K1207" i="17"/>
  <c r="K1206" i="17"/>
  <c r="K1205" i="17"/>
  <c r="K1204" i="17"/>
  <c r="K1203" i="17"/>
  <c r="K1202" i="17"/>
  <c r="K1201" i="17"/>
  <c r="K1200" i="17"/>
  <c r="K1199" i="17"/>
  <c r="K1198" i="17"/>
  <c r="K1197" i="17"/>
  <c r="K1196" i="17"/>
  <c r="K1195" i="17"/>
  <c r="K1194" i="17"/>
  <c r="K1193" i="17"/>
  <c r="K1192" i="17"/>
  <c r="K1191" i="17"/>
  <c r="K1190" i="17"/>
  <c r="K1189" i="17"/>
  <c r="K1188" i="17"/>
  <c r="K1187" i="17"/>
  <c r="K1186" i="17"/>
  <c r="K1185" i="17"/>
  <c r="K1184" i="17"/>
  <c r="K1183" i="17"/>
  <c r="K1182" i="17"/>
  <c r="K1181" i="17"/>
  <c r="K1180" i="17"/>
  <c r="K1179" i="17"/>
  <c r="K1178" i="17"/>
  <c r="K1177" i="17"/>
  <c r="K1176" i="17"/>
  <c r="K1175" i="17"/>
  <c r="K1174" i="17"/>
  <c r="K1173" i="17"/>
  <c r="K1172" i="17"/>
  <c r="K1171" i="17"/>
  <c r="K1170" i="17"/>
  <c r="K1169" i="17"/>
  <c r="K1168" i="17"/>
  <c r="K1167" i="17"/>
  <c r="K1166" i="17"/>
  <c r="K1165" i="17"/>
  <c r="K1164" i="17"/>
  <c r="K1163" i="17"/>
  <c r="K1162" i="17"/>
  <c r="K1161" i="17"/>
  <c r="K1160" i="17"/>
  <c r="K1159" i="17"/>
  <c r="K1158" i="17"/>
  <c r="K1157" i="17"/>
  <c r="K1156" i="17"/>
  <c r="K1155" i="17"/>
  <c r="K1154" i="17"/>
  <c r="K1153" i="17"/>
  <c r="K1152" i="17"/>
  <c r="K1151" i="17"/>
  <c r="K1150" i="17"/>
  <c r="K1149" i="17"/>
  <c r="K1148" i="17"/>
  <c r="K1147" i="17"/>
  <c r="K1146" i="17"/>
  <c r="K1145" i="17"/>
  <c r="K1144" i="17"/>
  <c r="K1143" i="17"/>
  <c r="K1142" i="17"/>
  <c r="K1141" i="17"/>
  <c r="K1140" i="17"/>
  <c r="K1139" i="17"/>
  <c r="K1138" i="17"/>
  <c r="K1137" i="17"/>
  <c r="K1136" i="17"/>
  <c r="K1135" i="17"/>
  <c r="K1134" i="17"/>
  <c r="K1133" i="17"/>
  <c r="K1132" i="17"/>
  <c r="K1131" i="17"/>
  <c r="K1130" i="17"/>
  <c r="K1129" i="17"/>
  <c r="K1128" i="17"/>
  <c r="K1127" i="17"/>
  <c r="K1126" i="17"/>
  <c r="K1125" i="17"/>
  <c r="K1124" i="17"/>
  <c r="K1123" i="17"/>
  <c r="K1122" i="17"/>
  <c r="K1121" i="17"/>
  <c r="K1120" i="17"/>
  <c r="K1119" i="17"/>
  <c r="K1118" i="17"/>
  <c r="K1117" i="17"/>
  <c r="K1116" i="17"/>
  <c r="K1115" i="17"/>
  <c r="K1114" i="17"/>
  <c r="K1113" i="17"/>
  <c r="K1112" i="17"/>
  <c r="K1111" i="17"/>
  <c r="K1110" i="17"/>
  <c r="K1109" i="17"/>
  <c r="K1108" i="17"/>
  <c r="K1107" i="17"/>
  <c r="K1106" i="17"/>
  <c r="K1105" i="17"/>
  <c r="K1104" i="17"/>
  <c r="K1103" i="17"/>
  <c r="K1102" i="17"/>
  <c r="K1101" i="17"/>
  <c r="K1100" i="17"/>
  <c r="K1099" i="17"/>
  <c r="K1098" i="17"/>
  <c r="K1097" i="17"/>
  <c r="K1096" i="17"/>
  <c r="K1095" i="17"/>
  <c r="K1094" i="17"/>
  <c r="K1093" i="17"/>
  <c r="K1092" i="17"/>
  <c r="K1091" i="17"/>
  <c r="K1090" i="17"/>
  <c r="K1089" i="17"/>
  <c r="K1088" i="17"/>
  <c r="K1087" i="17"/>
  <c r="K1086" i="17"/>
  <c r="K1085" i="17"/>
  <c r="K1084" i="17"/>
  <c r="K1083" i="17"/>
  <c r="K1082" i="17"/>
  <c r="K1081" i="17"/>
  <c r="K1080" i="17"/>
  <c r="K1079" i="17"/>
  <c r="K1078" i="17"/>
  <c r="K1077" i="17"/>
  <c r="K1076" i="17"/>
  <c r="K1075" i="17"/>
  <c r="K1074" i="17"/>
  <c r="K1073" i="17"/>
  <c r="K1072" i="17"/>
  <c r="K1071" i="17"/>
  <c r="K1070" i="17"/>
  <c r="K1069" i="17"/>
  <c r="K1068" i="17"/>
  <c r="K1067" i="17"/>
  <c r="K1066" i="17"/>
  <c r="K1065" i="17"/>
  <c r="K1064" i="17"/>
  <c r="K1063" i="17"/>
  <c r="K1062" i="17"/>
  <c r="K1061" i="17"/>
  <c r="K1060" i="17"/>
  <c r="K1059" i="17"/>
  <c r="K1058" i="17"/>
  <c r="K1057" i="17"/>
  <c r="K1056" i="17"/>
  <c r="K1055" i="17"/>
  <c r="K1054" i="17"/>
  <c r="K1053" i="17"/>
  <c r="K1052" i="17"/>
  <c r="K1051" i="17"/>
  <c r="K1050" i="17"/>
  <c r="K1049" i="17"/>
  <c r="K1048" i="17"/>
  <c r="K1047" i="17"/>
  <c r="K1046" i="17"/>
  <c r="K1045" i="17"/>
  <c r="K1044" i="17"/>
  <c r="K1043" i="17"/>
  <c r="K1042" i="17"/>
  <c r="K1041" i="17"/>
  <c r="K1040" i="17"/>
  <c r="K1039" i="17"/>
  <c r="K1038" i="17"/>
  <c r="K1037" i="17"/>
  <c r="K1036" i="17"/>
  <c r="K1035" i="17"/>
  <c r="K1034" i="17"/>
  <c r="K1033" i="17"/>
  <c r="K1032" i="17"/>
  <c r="K1031" i="17"/>
  <c r="K1030" i="17"/>
  <c r="K1029" i="17"/>
  <c r="K1028" i="17"/>
  <c r="K1027" i="17"/>
  <c r="K1026" i="17"/>
  <c r="K1025" i="17"/>
  <c r="K1024" i="17"/>
  <c r="K1023" i="17"/>
  <c r="K1022" i="17"/>
  <c r="K1021" i="17"/>
  <c r="K1020" i="17"/>
  <c r="K1019" i="17"/>
  <c r="K1018" i="17"/>
  <c r="K1017" i="17"/>
  <c r="K1016" i="17"/>
  <c r="K1015" i="17"/>
  <c r="K1014" i="17"/>
  <c r="K1013" i="17"/>
  <c r="K1012" i="17"/>
  <c r="K1011" i="17"/>
  <c r="K1010" i="17"/>
  <c r="K1009" i="17"/>
  <c r="K1008" i="17"/>
  <c r="K1007" i="17"/>
  <c r="K1006" i="17"/>
  <c r="K1005" i="17"/>
  <c r="K1004" i="17"/>
  <c r="K1003" i="17"/>
  <c r="K1002" i="17"/>
  <c r="K1001" i="17"/>
  <c r="K1000" i="17"/>
  <c r="K999" i="17"/>
  <c r="K998" i="17"/>
  <c r="K997" i="17"/>
  <c r="K996" i="17"/>
  <c r="K995" i="17"/>
  <c r="K994" i="17"/>
  <c r="K993" i="17"/>
  <c r="K992" i="17"/>
  <c r="K991" i="17"/>
  <c r="K990" i="17"/>
  <c r="K989" i="17"/>
  <c r="K988" i="17"/>
  <c r="K987" i="17"/>
  <c r="K986" i="17"/>
  <c r="K985" i="17"/>
  <c r="K984" i="17"/>
  <c r="K983" i="17"/>
  <c r="K982" i="17"/>
  <c r="K981" i="17"/>
  <c r="K980" i="17"/>
  <c r="K979" i="17"/>
  <c r="K978" i="17"/>
  <c r="K977" i="17"/>
  <c r="K976" i="17"/>
  <c r="K975" i="17"/>
  <c r="K974" i="17"/>
  <c r="K973" i="17"/>
  <c r="K972" i="17"/>
  <c r="K971" i="17"/>
  <c r="K970" i="17"/>
  <c r="K969" i="17"/>
  <c r="K968" i="17"/>
  <c r="K967" i="17"/>
  <c r="K966" i="17"/>
  <c r="K965" i="17"/>
  <c r="K964" i="17"/>
  <c r="K963" i="17"/>
  <c r="K962" i="17"/>
  <c r="K961" i="17"/>
  <c r="K960" i="17"/>
  <c r="K959" i="17"/>
  <c r="K958" i="17"/>
  <c r="K957" i="17"/>
  <c r="K956" i="17"/>
  <c r="K955" i="17"/>
  <c r="K954" i="17"/>
  <c r="K953" i="17"/>
  <c r="K952" i="17"/>
  <c r="K951" i="17"/>
  <c r="K950" i="17"/>
  <c r="K949" i="17"/>
  <c r="K948" i="17"/>
  <c r="K947" i="17"/>
  <c r="K946" i="17"/>
  <c r="K945" i="17"/>
  <c r="K944" i="17"/>
  <c r="K943" i="17"/>
  <c r="K942" i="17"/>
  <c r="K941" i="17"/>
  <c r="K940" i="17"/>
  <c r="K939" i="17"/>
  <c r="K938" i="17"/>
  <c r="K937" i="17"/>
  <c r="K936" i="17"/>
  <c r="K935" i="17"/>
  <c r="K934" i="17"/>
  <c r="K933" i="17"/>
  <c r="K932" i="17"/>
  <c r="K931" i="17"/>
  <c r="K930" i="17"/>
  <c r="K929" i="17"/>
  <c r="K928" i="17"/>
  <c r="K927" i="17"/>
  <c r="K926" i="17"/>
  <c r="K925" i="17"/>
  <c r="K924" i="17"/>
  <c r="K923" i="17"/>
  <c r="K922" i="17"/>
  <c r="K921" i="17"/>
  <c r="K920" i="17"/>
  <c r="K919" i="17"/>
  <c r="K918" i="17"/>
  <c r="K917" i="17"/>
  <c r="K916" i="17"/>
  <c r="K915" i="17"/>
  <c r="K914" i="17"/>
  <c r="K913" i="17"/>
  <c r="K912" i="17"/>
  <c r="K911" i="17"/>
  <c r="K910" i="17"/>
  <c r="K909" i="17"/>
  <c r="K908" i="17"/>
  <c r="K907" i="17"/>
  <c r="K906" i="17"/>
  <c r="K905" i="17"/>
  <c r="K904" i="17"/>
  <c r="K903" i="17"/>
  <c r="K902" i="17"/>
  <c r="K901" i="17"/>
  <c r="K900" i="17"/>
  <c r="K899" i="17"/>
  <c r="K898" i="17"/>
  <c r="K897" i="17"/>
  <c r="K896" i="17"/>
  <c r="K895" i="17"/>
  <c r="K894" i="17"/>
  <c r="K893" i="17"/>
  <c r="K892" i="17"/>
  <c r="K891" i="17"/>
  <c r="K890" i="17"/>
  <c r="K889" i="17"/>
  <c r="K888" i="17"/>
  <c r="K887" i="17"/>
  <c r="K886" i="17"/>
  <c r="K885" i="17"/>
  <c r="K884" i="17"/>
  <c r="K883" i="17"/>
  <c r="K882" i="17"/>
  <c r="K881" i="17"/>
  <c r="K880" i="17"/>
  <c r="K879" i="17"/>
  <c r="K878" i="17"/>
  <c r="K877" i="17"/>
  <c r="K876" i="17"/>
  <c r="K875" i="17"/>
  <c r="K874" i="17"/>
  <c r="K873" i="17"/>
  <c r="K872" i="17"/>
  <c r="K871" i="17"/>
  <c r="K870" i="17"/>
  <c r="K869" i="17"/>
  <c r="K868" i="17"/>
  <c r="K867" i="17"/>
  <c r="K866" i="17"/>
  <c r="K865" i="17"/>
  <c r="K864" i="17"/>
  <c r="K863" i="17"/>
  <c r="K862" i="17"/>
  <c r="K861" i="17"/>
  <c r="K860" i="17"/>
  <c r="K859" i="17"/>
  <c r="K858" i="17"/>
  <c r="K857" i="17"/>
  <c r="K856" i="17"/>
  <c r="K855" i="17"/>
  <c r="K854" i="17"/>
  <c r="K853" i="17"/>
  <c r="K852" i="17"/>
  <c r="K851" i="17"/>
  <c r="K850" i="17"/>
  <c r="K849" i="17"/>
  <c r="K848" i="17"/>
  <c r="K847" i="17"/>
  <c r="K846" i="17"/>
  <c r="K845" i="17"/>
  <c r="K844" i="17"/>
  <c r="K843" i="17"/>
  <c r="K842" i="17"/>
  <c r="K841" i="17"/>
  <c r="K840" i="17"/>
  <c r="K839" i="17"/>
  <c r="K838" i="17"/>
  <c r="K837" i="17"/>
  <c r="K836" i="17"/>
  <c r="K835" i="17"/>
  <c r="K834" i="17"/>
  <c r="K833" i="17"/>
  <c r="K832" i="17"/>
  <c r="K831" i="17"/>
  <c r="K830" i="17"/>
  <c r="K829" i="17"/>
  <c r="K828" i="17"/>
  <c r="K827" i="17"/>
  <c r="K826" i="17"/>
  <c r="K825" i="17"/>
  <c r="K824" i="17"/>
  <c r="K823" i="17"/>
  <c r="K822" i="17"/>
  <c r="K821" i="17"/>
  <c r="K820" i="17"/>
  <c r="K819" i="17"/>
  <c r="K818" i="17"/>
  <c r="K817" i="17"/>
  <c r="K816" i="17"/>
  <c r="K815" i="17"/>
  <c r="K814" i="17"/>
  <c r="K813" i="17"/>
  <c r="K812" i="17"/>
  <c r="K811" i="17"/>
  <c r="K810" i="17"/>
  <c r="K809" i="17"/>
  <c r="K808" i="17"/>
  <c r="K807" i="17"/>
  <c r="K806" i="17"/>
  <c r="K805" i="17"/>
  <c r="K804" i="17"/>
  <c r="K803" i="17"/>
  <c r="K802" i="17"/>
  <c r="K801" i="17"/>
  <c r="K800" i="17"/>
  <c r="K799" i="17"/>
  <c r="K798" i="17"/>
  <c r="K797" i="17"/>
  <c r="K796" i="17"/>
  <c r="K795" i="17"/>
  <c r="K794" i="17"/>
  <c r="K793" i="17"/>
  <c r="K792" i="17"/>
  <c r="K791" i="17"/>
  <c r="K790" i="17"/>
  <c r="K789" i="17"/>
  <c r="K788" i="17"/>
  <c r="K787" i="17"/>
  <c r="K786" i="17"/>
  <c r="K785" i="17"/>
  <c r="K784" i="17"/>
  <c r="K783" i="17"/>
  <c r="K782" i="17"/>
  <c r="K781" i="17"/>
  <c r="K780" i="17"/>
  <c r="K779" i="17"/>
  <c r="K778" i="17"/>
  <c r="K777" i="17"/>
  <c r="K776" i="17"/>
  <c r="K775" i="17"/>
  <c r="K774" i="17"/>
  <c r="K773" i="17"/>
  <c r="K772" i="17"/>
  <c r="K771" i="17"/>
  <c r="K770" i="17"/>
  <c r="K769" i="17"/>
  <c r="K768" i="17"/>
  <c r="K767" i="17"/>
  <c r="K766" i="17"/>
  <c r="K765" i="17"/>
  <c r="K764" i="17"/>
  <c r="K763" i="17"/>
  <c r="K762" i="17"/>
  <c r="K761" i="17"/>
  <c r="K760" i="17"/>
  <c r="K759" i="17"/>
  <c r="K758" i="17"/>
  <c r="K757" i="17"/>
  <c r="K756" i="17"/>
  <c r="K755" i="17"/>
  <c r="K754" i="17"/>
  <c r="K753" i="17"/>
  <c r="K752" i="17"/>
  <c r="K751" i="17"/>
  <c r="K750" i="17"/>
  <c r="K749" i="17"/>
  <c r="K748" i="17"/>
  <c r="K747" i="17"/>
  <c r="K746" i="17"/>
  <c r="K745" i="17"/>
  <c r="K744" i="17"/>
  <c r="K743" i="17"/>
  <c r="K742" i="17"/>
  <c r="K741" i="17"/>
  <c r="K740" i="17"/>
  <c r="K739" i="17"/>
  <c r="K738" i="17"/>
  <c r="K737" i="17"/>
  <c r="K736" i="17"/>
  <c r="K735" i="17"/>
  <c r="K734" i="17"/>
  <c r="K733" i="17"/>
  <c r="K732" i="17"/>
  <c r="K731" i="17"/>
  <c r="K730" i="17"/>
  <c r="K729" i="17"/>
  <c r="K728" i="17"/>
  <c r="K727" i="17"/>
  <c r="K726" i="17"/>
  <c r="K725" i="17"/>
  <c r="K724" i="17"/>
  <c r="K723" i="17"/>
  <c r="K722" i="17"/>
  <c r="K721" i="17"/>
  <c r="K720" i="17"/>
  <c r="K719" i="17"/>
  <c r="K718" i="17"/>
  <c r="K717" i="17"/>
  <c r="K716" i="17"/>
  <c r="K715" i="17"/>
  <c r="K714" i="17"/>
  <c r="K713" i="17"/>
  <c r="K712" i="17"/>
  <c r="K711" i="17"/>
  <c r="K710" i="17"/>
  <c r="K709" i="17"/>
  <c r="K708" i="17"/>
  <c r="K707" i="17"/>
  <c r="K706" i="17"/>
  <c r="K705" i="17"/>
  <c r="K704" i="17"/>
  <c r="K703" i="17"/>
  <c r="K702" i="17"/>
  <c r="K701" i="17"/>
  <c r="K700" i="17"/>
  <c r="K699" i="17"/>
  <c r="K698" i="17"/>
  <c r="K697" i="17"/>
  <c r="K696" i="17"/>
  <c r="K695" i="17"/>
  <c r="K694" i="17"/>
  <c r="K693" i="17"/>
  <c r="K692" i="17"/>
  <c r="K691" i="17"/>
  <c r="K690" i="17"/>
  <c r="K689" i="17"/>
  <c r="K688" i="17"/>
  <c r="K687" i="17"/>
  <c r="K686" i="17"/>
  <c r="K685" i="17"/>
  <c r="K684" i="17"/>
  <c r="K683" i="17"/>
  <c r="K682" i="17"/>
  <c r="K681" i="17"/>
  <c r="K680" i="17"/>
  <c r="K679" i="17"/>
  <c r="K678" i="17"/>
  <c r="K677" i="17"/>
  <c r="K676" i="17"/>
  <c r="K675" i="17"/>
  <c r="K674" i="17"/>
  <c r="K673" i="17"/>
  <c r="K672" i="17"/>
  <c r="K671" i="17"/>
  <c r="K670" i="17"/>
  <c r="K669" i="17"/>
  <c r="K668" i="17"/>
  <c r="K667" i="17"/>
  <c r="K666" i="17"/>
  <c r="K665" i="17"/>
  <c r="K664" i="17"/>
  <c r="K663" i="17"/>
  <c r="K662" i="17"/>
  <c r="K661" i="17"/>
  <c r="K660" i="17"/>
  <c r="K659" i="17"/>
  <c r="K658" i="17"/>
  <c r="K657" i="17"/>
  <c r="K656" i="17"/>
  <c r="K655" i="17"/>
  <c r="K654" i="17"/>
  <c r="K653" i="17"/>
  <c r="K652" i="17"/>
  <c r="K651" i="17"/>
  <c r="K650" i="17"/>
  <c r="K649" i="17"/>
  <c r="K648" i="17"/>
  <c r="K647" i="17"/>
  <c r="K646" i="17"/>
  <c r="K645" i="17"/>
  <c r="K644" i="17"/>
  <c r="K643" i="17"/>
  <c r="K642" i="17"/>
  <c r="K641" i="17"/>
  <c r="K640" i="17"/>
  <c r="K639" i="17"/>
  <c r="K638" i="17"/>
  <c r="K637" i="17"/>
  <c r="K636" i="17"/>
  <c r="K635" i="17"/>
  <c r="K634" i="17"/>
  <c r="K633" i="17"/>
  <c r="K632" i="17"/>
  <c r="K631" i="17"/>
  <c r="K630" i="17"/>
  <c r="K629" i="17"/>
  <c r="K628" i="17"/>
  <c r="K627" i="17"/>
  <c r="K626" i="17"/>
  <c r="K625" i="17"/>
  <c r="K624" i="17"/>
  <c r="K623" i="17"/>
  <c r="K622" i="17"/>
  <c r="K621" i="17"/>
  <c r="K620" i="17"/>
  <c r="K619" i="17"/>
  <c r="K618" i="17"/>
  <c r="K617" i="17"/>
  <c r="K616" i="17"/>
  <c r="K615" i="17"/>
  <c r="K614" i="17"/>
  <c r="K613" i="17"/>
  <c r="K612" i="17"/>
  <c r="K611" i="17"/>
  <c r="K610" i="17"/>
  <c r="K609" i="17"/>
  <c r="K608" i="17"/>
  <c r="K607" i="17"/>
  <c r="K606" i="17"/>
  <c r="K605" i="17"/>
  <c r="K604" i="17"/>
  <c r="K603" i="17"/>
  <c r="K602" i="17"/>
  <c r="K601" i="17"/>
  <c r="K600" i="17"/>
  <c r="K599" i="17"/>
  <c r="K598" i="17"/>
  <c r="K597" i="17"/>
  <c r="K596" i="17"/>
  <c r="K595" i="17"/>
  <c r="K594" i="17"/>
  <c r="K593" i="17"/>
  <c r="K590" i="17"/>
  <c r="K589" i="17"/>
  <c r="K588" i="17"/>
  <c r="K587" i="17"/>
  <c r="K586" i="17"/>
  <c r="K585" i="17"/>
  <c r="K584" i="17"/>
  <c r="K583" i="17"/>
  <c r="K582" i="17"/>
  <c r="K580" i="17"/>
  <c r="K579" i="17"/>
  <c r="K578" i="17"/>
  <c r="K577" i="17"/>
  <c r="K576" i="17"/>
  <c r="K575" i="17"/>
  <c r="K574" i="17"/>
  <c r="K573" i="17"/>
  <c r="K572" i="17"/>
  <c r="K571" i="17"/>
  <c r="K570" i="17"/>
  <c r="K569" i="17"/>
  <c r="K568" i="17"/>
  <c r="K567" i="17"/>
  <c r="K566" i="17"/>
  <c r="K564" i="17"/>
  <c r="K563" i="17"/>
  <c r="K562" i="17"/>
  <c r="K561" i="17"/>
  <c r="K560" i="17"/>
  <c r="K559" i="17"/>
  <c r="K558" i="17"/>
  <c r="K557" i="17"/>
  <c r="K556" i="17"/>
  <c r="K555" i="17"/>
  <c r="K554" i="17"/>
  <c r="K553" i="17"/>
  <c r="K552" i="17"/>
  <c r="K551" i="17"/>
  <c r="K547" i="17"/>
  <c r="K546" i="17"/>
  <c r="K545" i="17"/>
  <c r="K544" i="17"/>
  <c r="K543" i="17"/>
  <c r="K542" i="17"/>
  <c r="K541" i="17"/>
  <c r="K540" i="17"/>
  <c r="K539" i="17"/>
  <c r="K538" i="17"/>
  <c r="K537" i="17"/>
  <c r="K536" i="17"/>
  <c r="K535" i="17"/>
  <c r="K534" i="17"/>
  <c r="K533" i="17"/>
  <c r="K532" i="17"/>
  <c r="K531" i="17"/>
  <c r="K530" i="17"/>
  <c r="K529" i="17"/>
  <c r="K528" i="17"/>
  <c r="K527" i="17"/>
  <c r="K526" i="17"/>
  <c r="K525" i="17"/>
  <c r="K524" i="17"/>
  <c r="K523" i="17"/>
  <c r="K522" i="17"/>
  <c r="K521" i="17"/>
  <c r="K520" i="17"/>
  <c r="K519" i="17"/>
  <c r="K518" i="17"/>
  <c r="K517" i="17"/>
  <c r="K516" i="17"/>
  <c r="K515" i="17"/>
  <c r="K514" i="17"/>
  <c r="K513" i="17"/>
  <c r="K512" i="17"/>
  <c r="K511" i="17"/>
  <c r="K510" i="17"/>
  <c r="K509" i="17"/>
  <c r="K508" i="17"/>
  <c r="K507" i="17"/>
  <c r="K506" i="17"/>
  <c r="K505" i="17"/>
  <c r="K504" i="17"/>
  <c r="K503" i="17"/>
  <c r="K502" i="17"/>
  <c r="K501" i="17"/>
  <c r="K500" i="17"/>
  <c r="K499" i="17"/>
  <c r="K498" i="17"/>
  <c r="K497" i="17"/>
  <c r="K455" i="17"/>
  <c r="K454" i="17"/>
  <c r="K453" i="17"/>
  <c r="K452" i="17"/>
  <c r="K451" i="17"/>
  <c r="K450" i="17"/>
  <c r="K449" i="17"/>
  <c r="K448" i="17"/>
  <c r="K447" i="17"/>
  <c r="K446" i="17"/>
  <c r="K445" i="17"/>
  <c r="K369" i="17"/>
  <c r="K368" i="17"/>
  <c r="K367" i="17"/>
  <c r="K366" i="17"/>
  <c r="K365" i="17"/>
  <c r="K364" i="17"/>
  <c r="K363" i="17"/>
  <c r="K362" i="17"/>
  <c r="K361" i="17"/>
  <c r="K360" i="17"/>
  <c r="K359" i="17"/>
  <c r="K358" i="17"/>
  <c r="K357" i="17"/>
  <c r="K356" i="17"/>
  <c r="K355" i="17"/>
  <c r="K354" i="17"/>
  <c r="K353" i="17"/>
  <c r="K352" i="17"/>
  <c r="K351" i="17"/>
  <c r="K350" i="17"/>
  <c r="K349" i="17"/>
  <c r="K444" i="17"/>
  <c r="K443" i="17"/>
  <c r="K442" i="17"/>
  <c r="K441" i="17"/>
  <c r="K440" i="17"/>
  <c r="K439" i="17"/>
  <c r="K438" i="17"/>
  <c r="K437" i="17"/>
  <c r="K436" i="17"/>
  <c r="K435" i="17"/>
  <c r="K434" i="17"/>
  <c r="K433" i="17"/>
  <c r="K432" i="17"/>
  <c r="K431" i="17"/>
  <c r="K430" i="17"/>
  <c r="K429" i="17"/>
  <c r="K428" i="17"/>
  <c r="K427" i="17"/>
  <c r="K426" i="17"/>
  <c r="K425" i="17"/>
  <c r="K424" i="17"/>
  <c r="K423" i="17"/>
  <c r="K422" i="17"/>
  <c r="K421" i="17"/>
  <c r="K420" i="17"/>
  <c r="K419" i="17"/>
  <c r="K418" i="17"/>
  <c r="K417" i="17"/>
  <c r="K416" i="17"/>
  <c r="K415" i="17"/>
  <c r="K414" i="17"/>
  <c r="K413" i="17"/>
  <c r="K412" i="17"/>
  <c r="K411" i="17"/>
  <c r="K410" i="17"/>
  <c r="K409" i="17"/>
  <c r="K408" i="17"/>
  <c r="K407" i="17"/>
  <c r="K406" i="17"/>
  <c r="K405" i="17"/>
  <c r="K404" i="17"/>
  <c r="K403" i="17"/>
  <c r="K402" i="17"/>
  <c r="K401" i="17"/>
  <c r="K400" i="17"/>
  <c r="K399" i="17"/>
  <c r="K398" i="17"/>
  <c r="K397" i="17"/>
  <c r="K396" i="17"/>
  <c r="K395" i="17"/>
  <c r="K394" i="17"/>
  <c r="K393" i="17"/>
  <c r="K392" i="17"/>
  <c r="K391" i="17"/>
  <c r="K348" i="17"/>
  <c r="K347" i="17"/>
  <c r="K346" i="17"/>
  <c r="K345" i="17"/>
  <c r="K344" i="17"/>
  <c r="K343" i="17"/>
  <c r="K342" i="17"/>
  <c r="K341" i="17"/>
  <c r="K340" i="17"/>
  <c r="K339" i="17"/>
  <c r="K338" i="17"/>
  <c r="K337" i="17"/>
  <c r="K336" i="17"/>
  <c r="K335" i="17"/>
  <c r="K334" i="17"/>
  <c r="K333" i="17"/>
  <c r="K332" i="17"/>
  <c r="K331" i="17"/>
  <c r="K330" i="17"/>
  <c r="K329" i="17"/>
  <c r="K328" i="17"/>
  <c r="K327" i="17"/>
  <c r="K326" i="17"/>
  <c r="K325" i="17"/>
  <c r="K324" i="17"/>
  <c r="K323" i="17"/>
  <c r="K322" i="17"/>
  <c r="K321" i="17"/>
  <c r="K320" i="17"/>
  <c r="K319" i="17"/>
  <c r="K318" i="17"/>
  <c r="K317" i="17"/>
  <c r="K316" i="17"/>
  <c r="K314" i="17"/>
  <c r="K313" i="17"/>
  <c r="K312" i="17"/>
  <c r="K311" i="17"/>
  <c r="K310" i="17"/>
  <c r="K309" i="17"/>
  <c r="K308" i="17"/>
  <c r="K307" i="17"/>
  <c r="K306" i="17"/>
  <c r="K305" i="17"/>
  <c r="K304" i="17"/>
  <c r="K303" i="17"/>
  <c r="K302" i="17"/>
  <c r="K301" i="17"/>
  <c r="K300" i="17"/>
  <c r="K299" i="17"/>
  <c r="K298" i="17"/>
  <c r="K297" i="17"/>
  <c r="K296" i="17"/>
  <c r="K295" i="17"/>
  <c r="K294" i="17"/>
  <c r="K293" i="17"/>
  <c r="K292" i="17"/>
  <c r="K291" i="17"/>
  <c r="K290" i="17"/>
  <c r="K289" i="17"/>
  <c r="K288" i="17"/>
  <c r="K287" i="17"/>
  <c r="K286" i="17"/>
  <c r="K285" i="17"/>
  <c r="K284" i="17"/>
  <c r="K283" i="17"/>
  <c r="K282" i="17"/>
  <c r="K281" i="17"/>
  <c r="K280" i="17"/>
  <c r="K279" i="17"/>
  <c r="K194" i="17"/>
  <c r="K193" i="17"/>
  <c r="K192" i="17"/>
  <c r="K191" i="17"/>
  <c r="K190" i="17"/>
  <c r="K189" i="17"/>
  <c r="K188" i="17"/>
  <c r="K187" i="17"/>
  <c r="K186" i="17"/>
  <c r="K185" i="17"/>
  <c r="K278" i="17"/>
  <c r="K277" i="17"/>
  <c r="K276" i="17"/>
  <c r="K275" i="17"/>
  <c r="K274" i="17"/>
  <c r="K273" i="17"/>
  <c r="K272" i="17"/>
  <c r="K271" i="17"/>
  <c r="K270" i="17"/>
  <c r="K269" i="17"/>
  <c r="K268" i="17"/>
  <c r="K267" i="17"/>
  <c r="K266" i="17"/>
  <c r="K265" i="17"/>
  <c r="K264" i="17"/>
  <c r="K263" i="17"/>
  <c r="K249" i="17"/>
  <c r="K248" i="17"/>
  <c r="K247" i="17"/>
  <c r="K246" i="17"/>
  <c r="K244" i="17"/>
  <c r="K243" i="17"/>
  <c r="K242" i="17"/>
  <c r="K241" i="17"/>
  <c r="K240" i="17"/>
  <c r="K239" i="17"/>
  <c r="K238" i="17"/>
  <c r="K237" i="17"/>
  <c r="K236" i="17"/>
  <c r="K235" i="17"/>
  <c r="K234" i="17"/>
  <c r="K233" i="17"/>
  <c r="K232" i="17"/>
  <c r="K231" i="17"/>
  <c r="K230" i="17"/>
  <c r="K229" i="17"/>
  <c r="K228" i="17"/>
  <c r="K227" i="17"/>
  <c r="K226" i="17"/>
  <c r="K225" i="17"/>
  <c r="K224" i="17"/>
  <c r="K223" i="17"/>
  <c r="K222" i="17"/>
  <c r="K221" i="17"/>
  <c r="K220" i="17"/>
  <c r="K219" i="17"/>
  <c r="K218" i="17"/>
  <c r="K217" i="17"/>
  <c r="K216" i="17"/>
  <c r="K215" i="17"/>
  <c r="K214" i="17"/>
  <c r="K213" i="17"/>
  <c r="K212" i="17"/>
  <c r="K211" i="17"/>
  <c r="K210" i="17"/>
  <c r="K209" i="17"/>
  <c r="K208" i="17"/>
  <c r="K207" i="17"/>
  <c r="K206" i="17"/>
  <c r="K205" i="17"/>
  <c r="K184" i="17"/>
  <c r="K183" i="17"/>
  <c r="K182" i="17"/>
  <c r="K181" i="17"/>
  <c r="K180" i="17"/>
  <c r="K179" i="17"/>
  <c r="K178" i="17"/>
  <c r="K177" i="17"/>
  <c r="K176" i="17"/>
  <c r="K175" i="17"/>
  <c r="K174" i="17"/>
  <c r="K173" i="17"/>
  <c r="K172" i="17"/>
  <c r="K171" i="17"/>
  <c r="K170" i="17"/>
  <c r="K169" i="17"/>
  <c r="K168" i="17"/>
  <c r="K167" i="17"/>
  <c r="K166" i="17"/>
  <c r="K165" i="17"/>
  <c r="K164" i="17"/>
  <c r="K163" i="17"/>
  <c r="K161" i="17"/>
  <c r="K160" i="17"/>
  <c r="K159" i="17"/>
  <c r="K158" i="17"/>
  <c r="K157" i="17"/>
  <c r="K156" i="17"/>
  <c r="K155" i="17"/>
  <c r="K154" i="17"/>
  <c r="K153" i="17"/>
  <c r="K152" i="17"/>
  <c r="K151" i="17"/>
  <c r="K150" i="17"/>
  <c r="K149" i="17"/>
  <c r="K148" i="17"/>
  <c r="K147" i="17"/>
  <c r="K146" i="17"/>
  <c r="K145" i="17"/>
  <c r="K144" i="17"/>
  <c r="K143" i="17"/>
  <c r="K142" i="17"/>
  <c r="K141" i="17"/>
  <c r="K140" i="17"/>
  <c r="K139" i="17"/>
  <c r="K138" i="17"/>
  <c r="K137" i="17"/>
  <c r="K136" i="17"/>
  <c r="K135" i="17"/>
  <c r="K134" i="17"/>
  <c r="K133" i="17"/>
  <c r="K132" i="17"/>
  <c r="K131" i="17"/>
  <c r="K130" i="17"/>
  <c r="K129" i="17"/>
  <c r="K128" i="17"/>
  <c r="K127" i="17"/>
  <c r="K126" i="17"/>
  <c r="K125" i="17"/>
  <c r="K124" i="17"/>
  <c r="K123" i="17"/>
  <c r="K122" i="17"/>
  <c r="K121" i="17"/>
  <c r="K120" i="17"/>
  <c r="K88" i="17"/>
  <c r="K87" i="17"/>
  <c r="K86" i="17"/>
  <c r="K85" i="17"/>
  <c r="K84" i="17"/>
  <c r="K83" i="17"/>
  <c r="K82" i="17"/>
  <c r="K81" i="17"/>
  <c r="K51" i="17"/>
  <c r="K50" i="17"/>
  <c r="K49" i="17"/>
  <c r="K48" i="17"/>
  <c r="K47" i="17"/>
  <c r="K46" i="17"/>
  <c r="K45" i="17"/>
  <c r="K44" i="17"/>
  <c r="K43" i="17"/>
  <c r="K42" i="17"/>
  <c r="K41" i="17"/>
  <c r="K80" i="17"/>
  <c r="K79" i="17"/>
  <c r="K78" i="17"/>
  <c r="K77" i="17"/>
  <c r="K76" i="17"/>
  <c r="K75" i="17"/>
  <c r="K74" i="17"/>
  <c r="K73" i="17"/>
  <c r="K72" i="17"/>
  <c r="K71" i="17"/>
  <c r="K70" i="17"/>
  <c r="K69" i="17"/>
  <c r="K68" i="17"/>
  <c r="K67" i="17"/>
  <c r="K66" i="17"/>
  <c r="K65" i="17"/>
  <c r="K64" i="17"/>
  <c r="K63" i="17"/>
  <c r="K62" i="17"/>
  <c r="K61" i="17"/>
  <c r="K60" i="17"/>
  <c r="K59" i="17"/>
  <c r="K58" i="17"/>
  <c r="K56" i="17"/>
  <c r="K55" i="17"/>
  <c r="K54" i="17"/>
  <c r="K53" i="17"/>
  <c r="K52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C138" i="5" l="1"/>
  <c r="C129" i="5" l="1"/>
  <c r="C116" i="5"/>
  <c r="C109" i="5"/>
  <c r="C117" i="5" l="1"/>
  <c r="C139" i="5" s="1"/>
  <c r="D316" i="6"/>
  <c r="K1416" i="17" l="1"/>
  <c r="K1415" i="17"/>
  <c r="K1414" i="17"/>
  <c r="K1413" i="17"/>
  <c r="K1412" i="17"/>
  <c r="K1411" i="17"/>
  <c r="K1410" i="17"/>
  <c r="K1409" i="17"/>
  <c r="K1408" i="17"/>
  <c r="K1407" i="17"/>
  <c r="K1406" i="17"/>
  <c r="K1405" i="17"/>
  <c r="K1404" i="17"/>
  <c r="K1383" i="17" l="1"/>
  <c r="K1389" i="17"/>
  <c r="K1373" i="17" l="1"/>
  <c r="K1246" i="17" l="1"/>
  <c r="K1399" i="17" l="1"/>
  <c r="K1398" i="17"/>
  <c r="K1397" i="17"/>
  <c r="K1396" i="17"/>
  <c r="K1395" i="17"/>
  <c r="K1394" i="17"/>
  <c r="K1393" i="17"/>
  <c r="K1392" i="17"/>
  <c r="K1361" i="17" l="1"/>
  <c r="K1418" i="17" l="1"/>
  <c r="K1417" i="17"/>
  <c r="K1403" i="17"/>
  <c r="K1402" i="17"/>
  <c r="K1401" i="17"/>
  <c r="K1400" i="17"/>
  <c r="K1391" i="17"/>
  <c r="K1390" i="17"/>
  <c r="K1388" i="17"/>
  <c r="K1387" i="17"/>
  <c r="K1386" i="17"/>
  <c r="K1385" i="17"/>
  <c r="K1384" i="17"/>
  <c r="K1382" i="17"/>
  <c r="K1381" i="17"/>
  <c r="K1380" i="17"/>
  <c r="K1379" i="17"/>
  <c r="K1378" i="17"/>
  <c r="K1377" i="17"/>
  <c r="K1376" i="17"/>
  <c r="K1375" i="17"/>
  <c r="K1374" i="17"/>
  <c r="K1372" i="17"/>
  <c r="K1371" i="17"/>
  <c r="K1370" i="17"/>
  <c r="K1369" i="17"/>
  <c r="K1368" i="17"/>
  <c r="K1367" i="17"/>
  <c r="K1366" i="17"/>
  <c r="K1365" i="17"/>
  <c r="K1364" i="17"/>
  <c r="K1363" i="17"/>
  <c r="K1362" i="17"/>
  <c r="K1360" i="17"/>
  <c r="K1359" i="17"/>
  <c r="K1358" i="17"/>
  <c r="K1357" i="17"/>
  <c r="K1356" i="17"/>
  <c r="K1355" i="17"/>
  <c r="K1354" i="17"/>
  <c r="K1353" i="17"/>
  <c r="K1352" i="17"/>
  <c r="K1351" i="17"/>
  <c r="K1350" i="17"/>
  <c r="K1349" i="17"/>
  <c r="K1348" i="17"/>
  <c r="K1347" i="17"/>
  <c r="K1346" i="17"/>
  <c r="K1345" i="17"/>
  <c r="K1344" i="17"/>
  <c r="K1343" i="17"/>
  <c r="D929" i="6" l="1"/>
  <c r="C496" i="18" l="1"/>
  <c r="C23" i="5" l="1"/>
  <c r="C64" i="5" l="1"/>
  <c r="C54" i="5" l="1"/>
  <c r="C16" i="12" l="1"/>
  <c r="C28" i="12"/>
  <c r="C39" i="12"/>
  <c r="C58" i="12"/>
  <c r="C74" i="12"/>
  <c r="C105" i="12"/>
  <c r="C136" i="12"/>
  <c r="C156" i="12"/>
  <c r="G18" i="7" l="1"/>
  <c r="D18" i="7"/>
</calcChain>
</file>

<file path=xl/sharedStrings.xml><?xml version="1.0" encoding="utf-8"?>
<sst xmlns="http://schemas.openxmlformats.org/spreadsheetml/2006/main" count="14572" uniqueCount="4768">
  <si>
    <t xml:space="preserve">наименование предмета контракта </t>
  </si>
  <si>
    <t>Наименование</t>
  </si>
  <si>
    <t>СГУПС</t>
  </si>
  <si>
    <t>НТЖТ</t>
  </si>
  <si>
    <t>ТТЖТ</t>
  </si>
  <si>
    <t>№№ пп</t>
  </si>
  <si>
    <t>наименование товара, работ, услуг по рапорту</t>
  </si>
  <si>
    <t>источник финансирования</t>
  </si>
  <si>
    <t>Ректор СГУПС                                                         А.Л. Манаков</t>
  </si>
  <si>
    <t>223-ФЗ</t>
  </si>
  <si>
    <t xml:space="preserve">сумма по рапорту, руб. </t>
  </si>
  <si>
    <t>Итого:</t>
  </si>
  <si>
    <t>210961/2а</t>
  </si>
  <si>
    <t>210961/2</t>
  </si>
  <si>
    <t>№, дата договора</t>
  </si>
  <si>
    <t>реестр контрактов с ЕП по 223-ФЗ</t>
  </si>
  <si>
    <t>наименование поставщика</t>
  </si>
  <si>
    <t>источник финансир</t>
  </si>
  <si>
    <t>№ извещения, протокола запроса котировок</t>
  </si>
  <si>
    <t>дата подачи заявок</t>
  </si>
  <si>
    <t>max выставленная сумма, руб.</t>
  </si>
  <si>
    <t>победитель</t>
  </si>
  <si>
    <t>дата протокола</t>
  </si>
  <si>
    <t>примечание (ед.участник, запрос не состоялся, кол-во заявок/отклон)</t>
  </si>
  <si>
    <t>сгупс, филиалы</t>
  </si>
  <si>
    <t>max период заключения гос.контр</t>
  </si>
  <si>
    <t>сумма договора, руб.</t>
  </si>
  <si>
    <t>№ договора, дата заключения</t>
  </si>
  <si>
    <t>И т о г о по 1, 2 кварталу</t>
  </si>
  <si>
    <t>№ 223 ФЗ-1</t>
  </si>
  <si>
    <t>УНИР</t>
  </si>
  <si>
    <t>210961/НТЖТ</t>
  </si>
  <si>
    <t>итого СГУПС</t>
  </si>
  <si>
    <t>итого КОМПЛЕКС</t>
  </si>
  <si>
    <t>итого подразделения:</t>
  </si>
  <si>
    <t>ИТОГО НТЖТ</t>
  </si>
  <si>
    <t>Итого УНИР</t>
  </si>
  <si>
    <t>вед.специалист КС</t>
  </si>
  <si>
    <t>В.А. Макарова</t>
  </si>
  <si>
    <t>1</t>
  </si>
  <si>
    <t>Манаков А.Л</t>
  </si>
  <si>
    <t>Утверждаю:         Ректор СГУПС</t>
  </si>
  <si>
    <t>срок исполнения закупки</t>
  </si>
  <si>
    <t xml:space="preserve">№ реестра
</t>
  </si>
  <si>
    <t>ориентировочная начальная 
цена,  руб.</t>
  </si>
  <si>
    <t>РЕЕСТР ЗАКУПОК на поставки товаров, выполнения работ, оказания услуг для нужд ФГБОУ ВО СГУПС на 2017год у единственного поставщика по Федеральному закону №223-ФЗ (раздел 5 положения)</t>
  </si>
  <si>
    <t>Реестр запросов котировок по 223-ФЗ (с 01.01.2017г.- 31.12.2017г.)</t>
  </si>
  <si>
    <t>1 квартал 2017 года</t>
  </si>
  <si>
    <t>январь</t>
  </si>
  <si>
    <t>апрель</t>
  </si>
  <si>
    <t>ПЛАН</t>
  </si>
  <si>
    <t>СМП</t>
  </si>
  <si>
    <t>май</t>
  </si>
  <si>
    <t>июнь</t>
  </si>
  <si>
    <t>итого</t>
  </si>
  <si>
    <t>июль</t>
  </si>
  <si>
    <t>июнь ( Новоалт)</t>
  </si>
  <si>
    <t>июнь НТЖТ</t>
  </si>
  <si>
    <t>август</t>
  </si>
  <si>
    <t>июль ТТЖТ</t>
  </si>
  <si>
    <t>июль НТЖТ</t>
  </si>
  <si>
    <t>июль Новоалт</t>
  </si>
  <si>
    <t>сентябрь</t>
  </si>
  <si>
    <t>август (НТЖТ)</t>
  </si>
  <si>
    <t>октябрь</t>
  </si>
  <si>
    <t>август (Новоалт)</t>
  </si>
  <si>
    <t>август (ТТЖТ)</t>
  </si>
  <si>
    <t>сентябрь (ТТЖТ)</t>
  </si>
  <si>
    <t>сентябрь (НТЖТ)</t>
  </si>
  <si>
    <t>сентябрь (Новоалт)</t>
  </si>
  <si>
    <t>декабрь</t>
  </si>
  <si>
    <t>ноябрь</t>
  </si>
  <si>
    <t>октябрь (Новоалт)</t>
  </si>
  <si>
    <t>октябрь (НТЖТ)</t>
  </si>
  <si>
    <t>ноябрь (ТТЖТ)</t>
  </si>
  <si>
    <t>ноябрь (НТЖТ)</t>
  </si>
  <si>
    <t>декабрь (ТТЖТ)</t>
  </si>
  <si>
    <t>декабрь (НТЖТ)</t>
  </si>
  <si>
    <t>ноябрь (Новоалт)</t>
  </si>
  <si>
    <t>смп</t>
  </si>
  <si>
    <t>210961/ТТЖТ</t>
  </si>
  <si>
    <t>ИТОГО ТТЖТ</t>
  </si>
  <si>
    <t>Договоры по перечню</t>
  </si>
  <si>
    <t>Договоры вне перечня</t>
  </si>
  <si>
    <t>малое</t>
  </si>
  <si>
    <t>нет</t>
  </si>
  <si>
    <t>Новоалтайск</t>
  </si>
  <si>
    <t>итого Новоалтайстк</t>
  </si>
  <si>
    <t>210961/Новоалт</t>
  </si>
  <si>
    <t>Наименование организации</t>
  </si>
  <si>
    <t>Договоры по позициям отчета</t>
  </si>
  <si>
    <t>номер регистрации на оф.сайте</t>
  </si>
  <si>
    <t>микро</t>
  </si>
  <si>
    <t>оплаты</t>
  </si>
  <si>
    <t>остаток</t>
  </si>
  <si>
    <t xml:space="preserve">сумма по договору, руб. </t>
  </si>
  <si>
    <t>К ОТЧЕТУ - 1-монополии; 2-банк, страхование; 3-водосн, тепло, тех.подключен; 4-орг.исполн.власти (1отд, охрана); 5 аренда; 6-энергоносители; 7-авторство (ПО, доступ к библиот, книги); 8 -сотовая связь; 9- деятельн.образовательных орг.; 10-авиа услуги</t>
  </si>
  <si>
    <t>филиал ТТЖТ</t>
  </si>
  <si>
    <t>филиал НТЖТ</t>
  </si>
  <si>
    <t>ИТОГО</t>
  </si>
  <si>
    <t>ООО "РегионИнтеграция"</t>
  </si>
  <si>
    <t>Поставка куриных полуфабрикатов (КП)</t>
  </si>
  <si>
    <t>Медицинские услуги - услуги спортивного врача в доме спорта (к.физ.восп)</t>
  </si>
  <si>
    <t>АО "Советская Сибирь"</t>
  </si>
  <si>
    <t>охрана объекта и имущества, обеспечение пропускного и внутри объектового режимов на объекте Учебный корпус №1 (ОКВР)</t>
  </si>
  <si>
    <t>среднее</t>
  </si>
  <si>
    <t>Поставка горюче-смазочных материалов (АТУ)</t>
  </si>
  <si>
    <t>ООО "Энергопром"</t>
  </si>
  <si>
    <t>ООО "Андор"</t>
  </si>
  <si>
    <t>ООО "Беркут"</t>
  </si>
  <si>
    <t>ООО "Претор"</t>
  </si>
  <si>
    <t>ООО "Зазеркалье-сервис"</t>
  </si>
  <si>
    <t>ООО "Теплоэнергетик"</t>
  </si>
  <si>
    <t>ИП Коваленко Оксана Николаевна</t>
  </si>
  <si>
    <t>ООО "ЮНА"</t>
  </si>
  <si>
    <t>ООО "Эверест"</t>
  </si>
  <si>
    <t>услуги по обеспечению охраны объектов филиала СГУПС в г. Новоалтайске - 3 месяца</t>
  </si>
  <si>
    <t>ООО "Управляющая компания Беловское жилищное управление"</t>
  </si>
  <si>
    <t>ООО "Мултон Партнерс"</t>
  </si>
  <si>
    <t>АЛТАЙ</t>
  </si>
  <si>
    <t>ООО ЧОО "Периметр"</t>
  </si>
  <si>
    <t>Оказание медицинских услуг первичной доврачебной медико-санитарной помощи ( в том числе в неотложной форме) в амбулаторных условиях ДС, бассейн (УСОК)</t>
  </si>
  <si>
    <t>ООО "Фалема"</t>
  </si>
  <si>
    <t>Услуги по включению сертифицируемых специалистов неразрушающего контроля в Единый Реестр Сисистемы данных (НИЛ ФМК)</t>
  </si>
  <si>
    <t>АНО "Регистр системы сертификации персонала" (РССП)</t>
  </si>
  <si>
    <t>ИП Художиткова Надежда Геннадьевна</t>
  </si>
  <si>
    <t>ООО "ДНС Ритейл"</t>
  </si>
  <si>
    <t>АО "Центр автоматизации государственных учреждений"</t>
  </si>
  <si>
    <t>ООО "Промышленные инвестиции"</t>
  </si>
  <si>
    <t>АО "Антиплагиат"</t>
  </si>
  <si>
    <t>ГБУЗ НСО "НОКГВВ №3"</t>
  </si>
  <si>
    <t>АО "СОГАЗ"</t>
  </si>
  <si>
    <t>ГКУ НСО "ЦЦТ НСО"</t>
  </si>
  <si>
    <t>Оказание медицинских услуг первичной доврачебной медико-санитарной помощи (в том числе в неотложной форме) в амбулаторных условиях ДС, бассейн (УСОК)</t>
  </si>
  <si>
    <t>ООО "НУЦ "Качество"</t>
  </si>
  <si>
    <t>Поставка спортивных тренажеров (УСОК)</t>
  </si>
  <si>
    <t>ООО "Офисная планета-Сибирь"</t>
  </si>
  <si>
    <t>ООО "Научно-исследовательская лаборатория изучения движения"</t>
  </si>
  <si>
    <t>ООО "ТСД"</t>
  </si>
  <si>
    <t>выполнение буровых работ и отбор монолитов грунта (НИЛ Геолог)</t>
  </si>
  <si>
    <t>филиал ФГП ВО ЖДТ России</t>
  </si>
  <si>
    <t>ФБУ "Новосибирский ЦСМ"</t>
  </si>
  <si>
    <t>Федоринин Виктор Николаевич</t>
  </si>
  <si>
    <t>Сидоров Виктор Иванович</t>
  </si>
  <si>
    <t>ООО ГК "Компьютеры и сети"</t>
  </si>
  <si>
    <t>ООО "Спайм"</t>
  </si>
  <si>
    <t>ООО "Профобразование"</t>
  </si>
  <si>
    <t>ООО "ПИК"</t>
  </si>
  <si>
    <t>ООО "Талан"</t>
  </si>
  <si>
    <t>ООО "ЛидерЛайт трейд"</t>
  </si>
  <si>
    <t>ООО "Алматерм"</t>
  </si>
  <si>
    <t>ООО "ИТЦ Ф1"</t>
  </si>
  <si>
    <t>ООО "Кабельная арматура"</t>
  </si>
  <si>
    <t>ООО "Евромет"</t>
  </si>
  <si>
    <t>ООО "Торус"</t>
  </si>
  <si>
    <t>ООО "Сибирские Энергосберегающие Технологии"</t>
  </si>
  <si>
    <t>работы по текущему содержанию системы мониторинга инженерных конструкций моста (НИИ Мосты)</t>
  </si>
  <si>
    <t>Алтай</t>
  </si>
  <si>
    <t>ИП Дудник Денис Юрьевич</t>
  </si>
  <si>
    <t>Предоставление права использования программы ЭВМ - Платформа по разработке систем управления инфраструктурой (СЦС)</t>
  </si>
  <si>
    <t>ООО "Инфраструктурная сервисная компания"</t>
  </si>
  <si>
    <t>ООО "РКС-Сибирь"</t>
  </si>
  <si>
    <t>ООО "Конкорд"</t>
  </si>
  <si>
    <t>ООО "Урал-Пресс Сибирь"</t>
  </si>
  <si>
    <t>ООО "ЛидерКонгресс"</t>
  </si>
  <si>
    <t>авторское вознаграждение Пикалову А.С (НИЛ СТПК)</t>
  </si>
  <si>
    <t>ООО "Спецпожмонтаж-НСК"</t>
  </si>
  <si>
    <t>ИП Комиссарова Любовь Аркадьевна</t>
  </si>
  <si>
    <t>Пикалов Александр Сергеевич</t>
  </si>
  <si>
    <t>Поставка канцелярских товаров (ИПК)</t>
  </si>
  <si>
    <t>ИП Маряшов Андрей Дмитриевич</t>
  </si>
  <si>
    <t>ООО "Мястория"</t>
  </si>
  <si>
    <t>ООО "Академия бизнеса Б1"</t>
  </si>
  <si>
    <t>Оказание услуг блока почтового бизнеса - почтовые услуги (УКД)</t>
  </si>
  <si>
    <t>ПАО "МТС"</t>
  </si>
  <si>
    <t>ИП Пескова Елена Анатольевна</t>
  </si>
  <si>
    <t>АО "Почта России"</t>
  </si>
  <si>
    <t>РЕЕСТР ЗАКУПОК ЗА НАЛИЧНЫЙ РАСЧЕТна поставки товаров, выполнения работ, оказания услуг для нужд ФГБОУ ВО СГУПС на 2024 год у единственного поставщика по Федеральному закону №223-ФЗ (раздел 5 положения)</t>
  </si>
  <si>
    <t>РЕЕСТР ЗАКУПОК на поставки товаров, выполнения работ, оказания услуг для нужд ФГБОУ ВО СГУПС на 2024 год у единственного поставщика по Федеральному закону №223-ФЗ (раздел 5 положения)</t>
  </si>
  <si>
    <t>услуги по инкассация денежной наличности, ее доставку и сдачу в кассу пересчета Банка на 24г (бухг)</t>
  </si>
  <si>
    <t>услуги по Лабораторно-инструментальным исследованиям в комбинате питания, бассейне СГУПС (ООТ)</t>
  </si>
  <si>
    <t>Пользование тепловой энергией в виде горячей воды на 24 год (Белово)</t>
  </si>
  <si>
    <t>Охрана объекта с использованием технических средств охранной сигнализации на 24 год (Белово)</t>
  </si>
  <si>
    <t>рр1</t>
  </si>
  <si>
    <t>ЕП</t>
  </si>
  <si>
    <t>ФБУЗ "Центр гигиены и эпидемиологии в НСО"</t>
  </si>
  <si>
    <t>рр2</t>
  </si>
  <si>
    <t>5-226-24 от 16,01,24</t>
  </si>
  <si>
    <t>2024г</t>
  </si>
  <si>
    <t>85402113155240000010000</t>
  </si>
  <si>
    <t>ИП Иго Павел Ильхович</t>
  </si>
  <si>
    <t>ООО "Дионикс"</t>
  </si>
  <si>
    <t>Техническое (сервисное) обслуживание автоматического теплового оборудования ИТП - 1 год(СЦ)</t>
  </si>
  <si>
    <t>85402113155240000020000</t>
  </si>
  <si>
    <t>Поставка звукового оборудования (СибНИИ мостов)</t>
  </si>
  <si>
    <t>изготовление барельефа с портретным изображением Старостенко В.И. (ЦСО)</t>
  </si>
  <si>
    <t>85402113155240000030000</t>
  </si>
  <si>
    <t>Проведение аудита документов и оформление квалификационных удостоверений специалистов неразрушающего контроля (ИПК)</t>
  </si>
  <si>
    <t>ООО "Научно-учебный центр  "Качество"</t>
  </si>
  <si>
    <t>рр3</t>
  </si>
  <si>
    <t>ООО "Сибирское мясо"</t>
  </si>
  <si>
    <t>ИП Ващенко Аладимир Александрович</t>
  </si>
  <si>
    <t>АО "Бердский электромеханический завод"</t>
  </si>
  <si>
    <t>ООО "НКТД"</t>
  </si>
  <si>
    <t>ООО "Новосибэкспресс"</t>
  </si>
  <si>
    <t>Поставка стальных балок - 15 шт. (НИЛ ФМК)</t>
  </si>
  <si>
    <t>Услуги печати - выпуск газеты "Кадры-транспорту" (ЦСО)</t>
  </si>
  <si>
    <t>85402113155240000040000</t>
  </si>
  <si>
    <t>36-48-23 / 02/24 от 23,01,24</t>
  </si>
  <si>
    <t>1-310-24 от 18,01,24</t>
  </si>
  <si>
    <t>7-226-24 от 19,01,24</t>
  </si>
  <si>
    <t>85402113155240000050000</t>
  </si>
  <si>
    <t>10-226-24 от 23,01,24</t>
  </si>
  <si>
    <t>04/24 от 23,01,24</t>
  </si>
  <si>
    <t>85402113155240000060000</t>
  </si>
  <si>
    <t>85402113155240000070000</t>
  </si>
  <si>
    <t>6-342-24 от 23,01,24</t>
  </si>
  <si>
    <t>услуги по проведению периодического медицинского осмотра сотрудников (ООТ)</t>
  </si>
  <si>
    <t>выпуск новостных, фото и видеоматериалов в СМИ, на сайте, в соцсетях (дог.подр А.С Смирнова, ЦСО)</t>
  </si>
  <si>
    <t>Поставка модульной холодильной камеры в комплекте (ККДП)</t>
  </si>
  <si>
    <t>Выполнение инженерно-геодезических и инженерно-экологических изысканий на объекте Автодорожный мост через р.Иня (НИИ Мосты)</t>
  </si>
  <si>
    <t>Поставка напитков  (КП)</t>
  </si>
  <si>
    <t>17-226-24 от 25,01,24</t>
  </si>
  <si>
    <t>85402113155240000080000</t>
  </si>
  <si>
    <t>85402113155240000090000</t>
  </si>
  <si>
    <t>11-226-24 от 24,01,24</t>
  </si>
  <si>
    <t>Банк "Левоборежный (ПАО)</t>
  </si>
  <si>
    <t>ООО "ЦНТД"</t>
  </si>
  <si>
    <t>ООО "Президент"</t>
  </si>
  <si>
    <t>85402113155240000100000</t>
  </si>
  <si>
    <t>19-226-24 от 29,01,24</t>
  </si>
  <si>
    <t>предоставление доступа по сети Интернет к информационно-справочной системе "Техэксперт" (НИЛ ФМК)</t>
  </si>
  <si>
    <t>ООО "Изыскатель-С"</t>
  </si>
  <si>
    <t>ФГКУ "УВО ВНГ России по Кемеровской области - Кузбасу"</t>
  </si>
  <si>
    <t>44 / 9/24 от 30,01,24</t>
  </si>
  <si>
    <t>85402113155240000110000</t>
  </si>
  <si>
    <t>85402113155240000120000</t>
  </si>
  <si>
    <t>109 / 23-226-24 от 31,01,2024</t>
  </si>
  <si>
    <t>1-343-24 от 31,01,24</t>
  </si>
  <si>
    <t>ООО "Академия упаковки"</t>
  </si>
  <si>
    <t>ООО "Криотехника-холодное оборудование"</t>
  </si>
  <si>
    <t>85402113155240000130000</t>
  </si>
  <si>
    <t>ООО "Инженерные сети Сервис"</t>
  </si>
  <si>
    <t>85402113155240000140000</t>
  </si>
  <si>
    <t>31 от 31,01,24</t>
  </si>
  <si>
    <t>Смирнова Александра Сергеевна</t>
  </si>
  <si>
    <t>85402113155240000150000</t>
  </si>
  <si>
    <t>35/24/вб от 01,02,24</t>
  </si>
  <si>
    <t>14/24 от 01,02,24</t>
  </si>
  <si>
    <t>85402113155240000160000</t>
  </si>
  <si>
    <t>04/24 / 11/24 от 01,02,24</t>
  </si>
  <si>
    <t>Расходные материалы для проведения магнитопорошкового контроля (НИЛ ФМК)</t>
  </si>
  <si>
    <t>85402113155240000170000</t>
  </si>
  <si>
    <t>ООО "ТТТ"</t>
  </si>
  <si>
    <t>Поставка мебели и пружинных матрасов (студгор)</t>
  </si>
  <si>
    <t>Услуги по ремонту и перетяжке мягкой мебели (студгор)</t>
  </si>
  <si>
    <t>Поставка одноразовой посуды и упаковки (КП)</t>
  </si>
  <si>
    <t>выполнение буровых работ и отбор монолитов грунта (Просеков НА - самозанятый (НИЛ Геолог)</t>
  </si>
  <si>
    <t>работы по текущему ремонту аудитории Л-206 (НИИ Мосты)</t>
  </si>
  <si>
    <t>15/24 от 01,02,24</t>
  </si>
  <si>
    <t>85402113155240000180000</t>
  </si>
  <si>
    <t>85402113155240000190000</t>
  </si>
  <si>
    <t>209/7811286 / 17/24 от 05,02,24</t>
  </si>
  <si>
    <t>Поставка МФУ и картриджей (НИЛ ФМК)</t>
  </si>
  <si>
    <t>Просеков Николай Алексеевич - самозанятый</t>
  </si>
  <si>
    <t>ГАУ ДПО "УМЦ ГОЧС по НСО"</t>
  </si>
  <si>
    <t>ООО НПП "Биофактор"</t>
  </si>
  <si>
    <t>оказание услуг по очистке кровель от снега и наледи (студгор)</t>
  </si>
  <si>
    <t>Оказание услуг по техническому обслуживанию установок Аквахлор - 1 год (УСОК)</t>
  </si>
  <si>
    <t>19-225/1-24 от 06,02,24</t>
  </si>
  <si>
    <t>85402113155240000200000</t>
  </si>
  <si>
    <t>Бойко Елена Юрьевна</t>
  </si>
  <si>
    <t>85402113155240000210000</t>
  </si>
  <si>
    <t>18/24 от 06,02,24</t>
  </si>
  <si>
    <t>ИП Кургузов Евгений Владимирович</t>
  </si>
  <si>
    <t>услуги по продлению срока действий квалификационных удостоверений специалистов НК (ИПК)</t>
  </si>
  <si>
    <t>поставка стульев (НИИ Мосты)</t>
  </si>
  <si>
    <t>Наградная продукция - кубки, медали, значки (к.физ.восп)</t>
  </si>
  <si>
    <t>Ремонт напорного фильтра в бассейне (УСОК)</t>
  </si>
  <si>
    <t>2-225/2-24 от 07,02,24</t>
  </si>
  <si>
    <t>85402113155240000230000</t>
  </si>
  <si>
    <t>4/32-22 / 1-223-24 от 06,02,24</t>
  </si>
  <si>
    <t>ООО "ТД Техмастер"</t>
  </si>
  <si>
    <t>Поставка парт для учебной аудитории (НИИ Мосты)</t>
  </si>
  <si>
    <t>поставка отделочных материалов (НИИ Мосты)</t>
  </si>
  <si>
    <t>Поставка керамогранитной плитки (НИИ Мосты)</t>
  </si>
  <si>
    <t>Образовательные услуги - повышение квалификации сотрудников Заказчика  (УКД, ГО ЧС)</t>
  </si>
  <si>
    <t>28-226-24 от 08,02,24</t>
  </si>
  <si>
    <t>85402113155240000240000</t>
  </si>
  <si>
    <t>проектные работы "Капитальный ремонт бойлера горячего водоснабжения для здания общеж №1" (СЦ)</t>
  </si>
  <si>
    <t>проектные работы "Капитальный ремонт систем холодного, горячего водоснабжения и канализации здания Комбината питания" (СЦ)</t>
  </si>
  <si>
    <t>Поставка светодиодного экрана (НИИ Мосты)</t>
  </si>
  <si>
    <t>ООО "Радиус"</t>
  </si>
  <si>
    <t>ООО "Хорошие экраны"</t>
  </si>
  <si>
    <t>22/24 от 09,02,24</t>
  </si>
  <si>
    <t>21/24 от 09,02,24</t>
  </si>
  <si>
    <t>85402113155240000250000</t>
  </si>
  <si>
    <t>85402113155240000260000</t>
  </si>
  <si>
    <t>85402113155240000270000</t>
  </si>
  <si>
    <t>АО "Производственная фирма "СКБ Контур"</t>
  </si>
  <si>
    <t>ООО "СПАЙМ"</t>
  </si>
  <si>
    <t>85402113155240000280000</t>
  </si>
  <si>
    <t>20-225/1-24 от 12,02,24</t>
  </si>
  <si>
    <t>ООО ПК "КитМаркет-Екатеринбург"</t>
  </si>
  <si>
    <t>30-226-24 от 12,02,24</t>
  </si>
  <si>
    <t>85402113155240000290000</t>
  </si>
  <si>
    <t>ИП Чеков Даниил Михайлович</t>
  </si>
  <si>
    <t>ООО ГК "РЦК"</t>
  </si>
  <si>
    <t>85402113155240000300000</t>
  </si>
  <si>
    <t>76-24 / 22-225/1-24 от 13,02,24</t>
  </si>
  <si>
    <t>85402113155240000310000</t>
  </si>
  <si>
    <t>85402113155240000320000</t>
  </si>
  <si>
    <t>85402113155240000330000</t>
  </si>
  <si>
    <t>28/24 от 13,02,24</t>
  </si>
  <si>
    <t>26/24 от 13,02,24</t>
  </si>
  <si>
    <t>27/24 от 13,02,24</t>
  </si>
  <si>
    <t>Работы по изготовлению трехмерных макетов автодорожных мостов (НИИ Мосты)</t>
  </si>
  <si>
    <t>ИП Демин Артем Павлович</t>
  </si>
  <si>
    <t>29/24 от 14,02,24</t>
  </si>
  <si>
    <t>85402113155240000340000</t>
  </si>
  <si>
    <t>поставка оборудования для системы видеоконференции (НИИ Мосты)</t>
  </si>
  <si>
    <t>32-226-24 от 12,02,24</t>
  </si>
  <si>
    <t>85402113155240000350000</t>
  </si>
  <si>
    <t>ИП Киселева Евстолия Алексеевна</t>
  </si>
  <si>
    <t>30/24 от 15,02,24</t>
  </si>
  <si>
    <t>85402113155240000360000</t>
  </si>
  <si>
    <t>Разработка материалов по оценке воздействия на водные биоресурсы и среду их обитания, включая расчет прогнозируемого ущерба по объекту "Автодорожный мост (правый) через р. Иня (НИИ Мосты)</t>
  </si>
  <si>
    <t>поставка офисной мебели (НИЛ Геолог)</t>
  </si>
  <si>
    <t>85402113155240000370000</t>
  </si>
  <si>
    <t>14-342-24 от 16,02,24</t>
  </si>
  <si>
    <t>Техническое содержание, обслуживание и текущий ремонт здания на 24 г. (Белово)</t>
  </si>
  <si>
    <t>85402113155240000380000</t>
  </si>
  <si>
    <t>Белово</t>
  </si>
  <si>
    <t>100/01/24 / 24-225/1-24 от 20,02,24</t>
  </si>
  <si>
    <t>поставка бумаги (изд-во)</t>
  </si>
  <si>
    <t>85402113155240000390000</t>
  </si>
  <si>
    <t>33/24 от 20,02,24</t>
  </si>
  <si>
    <t>85402113155240000400000</t>
  </si>
  <si>
    <t>С2714 / от 21,02,24</t>
  </si>
  <si>
    <t>ООО "Н-фонд"</t>
  </si>
  <si>
    <t>ФГБУ "ГЛАВНОЕ БАССЕЙНОВОЕ УПРАВЛЕНИЕ ПО РЫБОЛОВСТВУ И СОХРАНЕНИЮ ВОДНЫХ БИОЛОГИЧЕСКИХ РЕСУРСОВ" - Верхне Обский филиал "Главрыбвод"</t>
  </si>
  <si>
    <t>85402113155240000410000</t>
  </si>
  <si>
    <t>35-226-24 от 26,02,24</t>
  </si>
  <si>
    <t>3-349-24 от 22,02,24</t>
  </si>
  <si>
    <t>36-226-24 от 26,02,24</t>
  </si>
  <si>
    <t>85402113155240000420000</t>
  </si>
  <si>
    <t>85402113155240000430000</t>
  </si>
  <si>
    <t>85402113155240000440000</t>
  </si>
  <si>
    <t>15-342-24 от 26,02,24</t>
  </si>
  <si>
    <t>85402113155240000450000</t>
  </si>
  <si>
    <t>34/24 от 22,02,24</t>
  </si>
  <si>
    <t>Проведение учебно-тренировочных занятий (Долгих ВВ, к.физ.восп)</t>
  </si>
  <si>
    <t>66 от 27,02,24</t>
  </si>
  <si>
    <t>85402113155240000460000</t>
  </si>
  <si>
    <t>Долгих Владимир Владимирович</t>
  </si>
  <si>
    <t>85402113155240000470000</t>
  </si>
  <si>
    <t>35/24 от 27,02,24</t>
  </si>
  <si>
    <t>педагогические услуги (Немилостивых ВМ, к.Геотехн)</t>
  </si>
  <si>
    <t>изготовление полиграфической продукции (ИПК)</t>
  </si>
  <si>
    <t>разработка разделов проектной документации "Технологические и конструктивные решения" и "Проект организации строительства" подходов к сооружению (НИИ Мосты)</t>
  </si>
  <si>
    <t>ИП Марков Павел Александрович</t>
  </si>
  <si>
    <t>изготовление барельефа с портретным изображением Аксененко НЕ (ЦСО)</t>
  </si>
  <si>
    <t>22-346-24 от 01,03,24</t>
  </si>
  <si>
    <t>85402113155240000480000</t>
  </si>
  <si>
    <t>85402113155240000490000</t>
  </si>
  <si>
    <t>42 / 39-226-24 от 04,03,24</t>
  </si>
  <si>
    <t>85402113155240000500000</t>
  </si>
  <si>
    <t>18-342-24 от 04,03,24</t>
  </si>
  <si>
    <t>82 от 04,03,24</t>
  </si>
  <si>
    <t>Немилостивых Вячеслав Михайлович</t>
  </si>
  <si>
    <t>85402113155240000510000</t>
  </si>
  <si>
    <t>85402113155240000220000</t>
  </si>
  <si>
    <t>9-310-24 от 08,02,24</t>
  </si>
  <si>
    <t>Услуги по созданию и сопровождению контекстной и таргетированной рекламы информационных ресурсов университета в сети Интернет (УЦПО)</t>
  </si>
  <si>
    <t>поставка электроматериалов ауд 249,316,148 (ЭЦ)</t>
  </si>
  <si>
    <t>поставка офисной мебели (НИЛ Путь)</t>
  </si>
  <si>
    <t>отделочные материалы для ауд 148, 316 (рем.ц)</t>
  </si>
  <si>
    <t>ООО "Канкорд"</t>
  </si>
  <si>
    <t>85402113155240000520000</t>
  </si>
  <si>
    <t>210961/2а,2</t>
  </si>
  <si>
    <t>9-344-24 от 13,03,24</t>
  </si>
  <si>
    <t>85402113155240000530000</t>
  </si>
  <si>
    <t>12-344-24 от 13,03,24</t>
  </si>
  <si>
    <t>Проценко Аркадий Александрович</t>
  </si>
  <si>
    <t>105 от 13,03,24</t>
  </si>
  <si>
    <t>Педагогические услуги (ИПК) - Проценко АА</t>
  </si>
  <si>
    <t>85402113155240000540000</t>
  </si>
  <si>
    <t>поверка и калибровка средств измерений (НИЛ ФМК)</t>
  </si>
  <si>
    <t>выполнение комплекса инженерно-геодезических изысканий - топографическая съемка местности (НИИ Мосты)</t>
  </si>
  <si>
    <t>изготовление полиграфической продукции - раздаточный материал для учебного процесса (ИПК)</t>
  </si>
  <si>
    <t>Издание монографии (НИЛ ФМК)</t>
  </si>
  <si>
    <t>Поставка картриджей и сетевых фильтров (НИЛ ДДО)</t>
  </si>
  <si>
    <t>ФГБУ "Издательство "Наука"</t>
  </si>
  <si>
    <t>ООО ТД "Шкуренко"</t>
  </si>
  <si>
    <t>ООО "ЦСЭИУ"</t>
  </si>
  <si>
    <t>30-342-24 от 20,03,24</t>
  </si>
  <si>
    <t>85402113155240000550000</t>
  </si>
  <si>
    <t>ИП Оксентюк Константин Викторович</t>
  </si>
  <si>
    <t>85402113155240000560000</t>
  </si>
  <si>
    <t xml:space="preserve"> 1-02/2024 / 28-346-24 от 20,03,24</t>
  </si>
  <si>
    <t>Предоставление права использования программ для ЭВМ на условиях простой (неисключительной) лицензии - Антиплагиат. ВУЗ5.0 (аспирантура)</t>
  </si>
  <si>
    <t>поставка смартфонов и кабеля (НИЛ ФМК)</t>
  </si>
  <si>
    <t>Поставка электронных компонентов и деталей корпуса (НИЛ ФМК)</t>
  </si>
  <si>
    <t>09.24 / 49-226-24 от 21,03,24</t>
  </si>
  <si>
    <t>10.24 / 48-226-24 от 21,03,24</t>
  </si>
  <si>
    <t>ИП Затеева Анна Андреевна</t>
  </si>
  <si>
    <t>фрезерный станок с ЧПУ (НИЛ ФМК)</t>
  </si>
  <si>
    <t>кресла офисные (НИЛ ФМК)</t>
  </si>
  <si>
    <t>61/24 от 21,03,24</t>
  </si>
  <si>
    <t>85402113155240000570000</t>
  </si>
  <si>
    <t>85402113155240000580000</t>
  </si>
  <si>
    <t>85402113155240000590000</t>
  </si>
  <si>
    <t>оказание педагогических услуг (Бойко ЕЮ, к.ГиУП)</t>
  </si>
  <si>
    <t>поставка материалов для ремонта электрокотлов отпления (ЭЦ)</t>
  </si>
  <si>
    <t>ООО "Приобское поле"</t>
  </si>
  <si>
    <t>ИП Душечкин Дмитрий Николаевич</t>
  </si>
  <si>
    <t>63/24 от 26,03,24</t>
  </si>
  <si>
    <t>65/24 от 26,03,24</t>
  </si>
  <si>
    <t>66/24 от 26,03,24</t>
  </si>
  <si>
    <t>85402113155240000600000</t>
  </si>
  <si>
    <t>59/24 от 21,03,24</t>
  </si>
  <si>
    <t>85402113155240000610000</t>
  </si>
  <si>
    <t>85402113155240000620000</t>
  </si>
  <si>
    <t>85402113155240000630000</t>
  </si>
  <si>
    <t>85402113155240000640000</t>
  </si>
  <si>
    <t>00157/54-226-24 от 26,03,24</t>
  </si>
  <si>
    <t>13-344-24 от 26,03,24</t>
  </si>
  <si>
    <t>85402113155240000650000</t>
  </si>
  <si>
    <t>Оказание медицинских услуг первичной доврачебной медико-санитарной помощи - апрель24г ( в том числе в неотложной форме) в амбулаторных условиях ДС, бассейн (УСОК)</t>
  </si>
  <si>
    <t>ИП Мясников Александр Владимирович</t>
  </si>
  <si>
    <t>85402113155240000660000</t>
  </si>
  <si>
    <t>67/24 от 27,03,24</t>
  </si>
  <si>
    <t>Работы по изготовлению трехмерных макетов железнодорожных мостов (НИИ Мосты)</t>
  </si>
  <si>
    <t>ФГУП "Федеральный экологическитй оператор"</t>
  </si>
  <si>
    <t>85402113155240000670000</t>
  </si>
  <si>
    <t>119528/58-226-24 от 28,03,24</t>
  </si>
  <si>
    <t>33-346-24 от 01,04,24</t>
  </si>
  <si>
    <t>53-226-24 от 01,04,24</t>
  </si>
  <si>
    <t>85402113155240000680000</t>
  </si>
  <si>
    <t>85402113155240000690000</t>
  </si>
  <si>
    <t>209/7903185 / 70/24 от 01,04,24</t>
  </si>
  <si>
    <t>Поставка компьютерной техники (НИЛ СК)</t>
  </si>
  <si>
    <t>Услуги по утилизации ртутных ламп (ЭЦ)</t>
  </si>
  <si>
    <t>Поставка посадочного материалов - рассада цветов (ЭО)</t>
  </si>
  <si>
    <t>85402113155240000700000</t>
  </si>
  <si>
    <t>74/24 от 01,04,24</t>
  </si>
  <si>
    <t>Предоставление услуг доступа к измерительной и корректирующей информации сети дифференциальных станций ГЛОНАСС Новосибирской области (НИЛ ДДО)</t>
  </si>
  <si>
    <t>85402113155240000710000</t>
  </si>
  <si>
    <t>85402113155240000720000</t>
  </si>
  <si>
    <t>69/24 от 02,04,24</t>
  </si>
  <si>
    <t>Расходные материалы для проведения магнитопорошкового контроля - концентрат магнитной суспензии  (НИЛ ФМК)</t>
  </si>
  <si>
    <t>поставка комплектующих к фрезерному станку (НИЛ ФМК)</t>
  </si>
  <si>
    <t>Участие в Международной выставке и научном конгрессе Интерэкспо Гео-Сибирь (НИЛ ДДО)</t>
  </si>
  <si>
    <t>Поставка трансформаторов, электрической распределительной аппаратуры, разъемов и соединителей электрических (НИЛ ТТМ)</t>
  </si>
  <si>
    <t>поставка электронных компонентов и прочего электрического оборудования (НИЛ ТТМ)</t>
  </si>
  <si>
    <t>Поставка одноразовой посуды (КП)</t>
  </si>
  <si>
    <t>Поставка замороженных куриных полуфабрикатов (КП)</t>
  </si>
  <si>
    <t>ООО "Абсолютная печать"</t>
  </si>
  <si>
    <t>68/24 от 09,04,24</t>
  </si>
  <si>
    <t>85402113155240000730000</t>
  </si>
  <si>
    <t>ИП Душечкина Оксана Николаевна</t>
  </si>
  <si>
    <t>85402113155240000740000</t>
  </si>
  <si>
    <t>78/24 от 10,04,24</t>
  </si>
  <si>
    <t>поставка оргтехники (БИТС)</t>
  </si>
  <si>
    <t>разработка рабочей документации по подходам к путепроводу (НИИ Мосты)</t>
  </si>
  <si>
    <t>разработка проектной документации на реконструкцию автодорожного путепровода в г.Кировск от центральной почты до проходной Кировского рудника (НИИ Мосты)</t>
  </si>
  <si>
    <t>41-342-24 от 11,04,24</t>
  </si>
  <si>
    <t>85402113155240000750000</t>
  </si>
  <si>
    <t>Автотранспортные услуги</t>
  </si>
  <si>
    <t>85402113155240000760000</t>
  </si>
  <si>
    <t>85402113155240000770000</t>
  </si>
  <si>
    <t>83/24 от 11,04,24</t>
  </si>
  <si>
    <t>07/24 / 85/24 от 12,04,24</t>
  </si>
  <si>
    <t>85402113155240000780000</t>
  </si>
  <si>
    <t>8160 / 57-226-24 от 12,04,24</t>
  </si>
  <si>
    <t>85402113155240000790000</t>
  </si>
  <si>
    <t>126 от 11,04,24</t>
  </si>
  <si>
    <t>85402113155240000800000</t>
  </si>
  <si>
    <t>06/24/И / 86/24 от 12,04,24</t>
  </si>
  <si>
    <t>43-342-24 от 15,04,24</t>
  </si>
  <si>
    <t>85402113155240000810000</t>
  </si>
  <si>
    <t>ИП Куренев Олег Владимирович</t>
  </si>
  <si>
    <t>право использования программы для ЭВМ "Автоматизированная система сопровождения онлайн-экзаменов" (УЦПО)</t>
  </si>
  <si>
    <t>Услуги по оформлению подписки и доставки периодических изданий на 2-е полугодие 24г (УНИР)</t>
  </si>
  <si>
    <t>выполнение работ по разработке сметной документации по объекту "Путепровод на ПК 10+88,15 автодороги…" (НИИ Мосты)</t>
  </si>
  <si>
    <t>Подготовка документов на продление действия свидетельств средств измерения (НИИ Мосты)</t>
  </si>
  <si>
    <t>210961/3</t>
  </si>
  <si>
    <t>31-310-24 от 18,04,24</t>
  </si>
  <si>
    <t>93/24 от 18,04,24</t>
  </si>
  <si>
    <t>85402113155240000820000</t>
  </si>
  <si>
    <t>85402113155240000830000</t>
  </si>
  <si>
    <t>ООО "СибКлимат"</t>
  </si>
  <si>
    <t>85402113155240000840000</t>
  </si>
  <si>
    <t>85402113155240000850000</t>
  </si>
  <si>
    <t>85402113155240000860000</t>
  </si>
  <si>
    <t>89/24 от 18,04,24</t>
  </si>
  <si>
    <t>88/24 от 18,04,24</t>
  </si>
  <si>
    <t>90/24 от 22,04,24</t>
  </si>
  <si>
    <t>91/24 от 22,04,24</t>
  </si>
  <si>
    <t>85402113155240000870000</t>
  </si>
  <si>
    <t>85402113155240000880000</t>
  </si>
  <si>
    <t>Сафончик Александр Геннадиевич</t>
  </si>
  <si>
    <t>ООО "Проммаш Тест Метрология"</t>
  </si>
  <si>
    <t>96/24 от 23,04,24</t>
  </si>
  <si>
    <t>85402113155240000890000</t>
  </si>
  <si>
    <t>98/24 от 23,04,24</t>
  </si>
  <si>
    <t>2024-04-495074-МАСН-РММ / 97/24 от 23,04,24</t>
  </si>
  <si>
    <t>текущий ремонт дефектного участка наружных канализационных сетей возле общ №3 (СЦ)</t>
  </si>
  <si>
    <t>85402113155240000900000</t>
  </si>
  <si>
    <t>ООО "Мебельная логистика"</t>
  </si>
  <si>
    <t>85402113155240000910000</t>
  </si>
  <si>
    <t>95/24 от 24,04,24</t>
  </si>
  <si>
    <t>85402113155240000920000</t>
  </si>
  <si>
    <t>ПАО "Софтлайн"</t>
  </si>
  <si>
    <t>ИП Кошуков Константин Анатольевич</t>
  </si>
  <si>
    <t>5-225/2-24 от 25,04,24</t>
  </si>
  <si>
    <t>85402113155240000930000</t>
  </si>
  <si>
    <t>Tr000865226 / 74-226-24 от 25,04,24</t>
  </si>
  <si>
    <t>85402113155240000940000</t>
  </si>
  <si>
    <t>ИП Бремер Сергей Вячеславович</t>
  </si>
  <si>
    <t>85402113155240000950000</t>
  </si>
  <si>
    <t>53/38-310-24 от 02,05,2024</t>
  </si>
  <si>
    <t>Поставка танцевальной обуви (КДЦ)</t>
  </si>
  <si>
    <t>69-226-24 от 22,04,24</t>
  </si>
  <si>
    <t>Оказание медицинских услуг первичной доврачебной медико-санитарной помощи - май 24г ( в том числе в неотложной форме) в амбулаторных условиях ДС, бассейн (УСОК)</t>
  </si>
  <si>
    <t>Услуги в области информационных технологий по разработке и модификации программ 1С: Предприятие (УЦПО)</t>
  </si>
  <si>
    <t>поставка строительных материалов для пола (рем.ц)</t>
  </si>
  <si>
    <t>85402113155240000960000</t>
  </si>
  <si>
    <t>105/24 от 15,05,24</t>
  </si>
  <si>
    <t>Услуги по обеспечению перевода денежных средств за приобретенный держателями карт товар (услуги эквайринга) (бухгалтерия)</t>
  </si>
  <si>
    <t>Поставка хозяйственных товаров (ЭО)</t>
  </si>
  <si>
    <t>79-226-24 от 16,05,24</t>
  </si>
  <si>
    <t>85402113155240000970000</t>
  </si>
  <si>
    <t>обучение 4-х преподавателей - корпоративный университет РЖД (ИПК)</t>
  </si>
  <si>
    <t>ИП Чарыков Марк Александрович</t>
  </si>
  <si>
    <t>Поставка спецоборудования - масленки для пневмоинструментов (НИИ Мосты)</t>
  </si>
  <si>
    <t>Поставка спецоборудования - дрель пневматическая (СТПК)</t>
  </si>
  <si>
    <t>ООО "Системы информационной безопасности"</t>
  </si>
  <si>
    <t>АНО ДПО "Корпоративный университет РЖД"</t>
  </si>
  <si>
    <t>образовательные услуги по реализации части образовательных программ (СЦС)</t>
  </si>
  <si>
    <t>85-226-24 от 22,05,24</t>
  </si>
  <si>
    <t>85402113155240000980000</t>
  </si>
  <si>
    <t>85402113155240000990000</t>
  </si>
  <si>
    <t>84-226-24 от 22,05,24</t>
  </si>
  <si>
    <t>56/24/вб от 21,05,24</t>
  </si>
  <si>
    <t>85402113155240001000000</t>
  </si>
  <si>
    <t>Поставка фото- и видеооборудования (ПК студ)</t>
  </si>
  <si>
    <t>Поставка кабельной арматуры (СТПК)</t>
  </si>
  <si>
    <t>Услуги по признанию Сертификационного центра в качестве уполномоченного органа по квалификации (НИЛ ФМК)</t>
  </si>
  <si>
    <t>поставка строительных товаров и малярного инструмента ИПК (рем.ц)</t>
  </si>
  <si>
    <t>выполнение токарных и фрезерных работ (Гориченский ВЮ, НИЛ ФМК)</t>
  </si>
  <si>
    <t>разработка методик эксперимента, проведение численных расчетов и участие в экспериментах (Федоринин ВН, НИЛ ФМК)</t>
  </si>
  <si>
    <t>работы по настройке, регулировке и калибровке оптических датчиков (Сидоров ВИ, НИЛ ФМК)</t>
  </si>
  <si>
    <t>Автозапчасти</t>
  </si>
  <si>
    <t>85402113155240001010000</t>
  </si>
  <si>
    <t>16-344-24 от 23,05,24</t>
  </si>
  <si>
    <t>ИП Абросимова Наталья Александровна</t>
  </si>
  <si>
    <t>85402113155240001020000</t>
  </si>
  <si>
    <t>85402113155240001030000</t>
  </si>
  <si>
    <t>41-310-24 от 27,05,24</t>
  </si>
  <si>
    <t>85402113155240001040000</t>
  </si>
  <si>
    <t>ГУ-02410/24 / 87-226-24 от 28,05,24</t>
  </si>
  <si>
    <t>Банк ВТБ (ПАО)</t>
  </si>
  <si>
    <t>90-226-24 от 28,05,24</t>
  </si>
  <si>
    <t>ООО "Нэкст лэвэл"</t>
  </si>
  <si>
    <t>85402113155240001050000</t>
  </si>
  <si>
    <t>89-226-24 от 28,05,24</t>
  </si>
  <si>
    <t>85402113155240001060000</t>
  </si>
  <si>
    <t>85402113155240001070000</t>
  </si>
  <si>
    <t>66-346-24 от 29,05,24</t>
  </si>
  <si>
    <t>ГБУЗ НСО "Областной центр дезинфекции"</t>
  </si>
  <si>
    <t>38-225/1-24 от 29,05,24</t>
  </si>
  <si>
    <t>85402113155240001080000</t>
  </si>
  <si>
    <t>Ремонт и перетяжка мягкой мебели (студгор)</t>
  </si>
  <si>
    <t>20-344-24 от 29,05,24</t>
  </si>
  <si>
    <t>85402113155240001090000</t>
  </si>
  <si>
    <t>39-225/1-24 от 29,05,24</t>
  </si>
  <si>
    <t>85402113155240001100000</t>
  </si>
  <si>
    <t>Услуги по влажно-химической дезинфекции мягкого инвентаря - матрасы (студгор)</t>
  </si>
  <si>
    <t>ООО "Вита"</t>
  </si>
  <si>
    <t>поставка краски /студгор (рем.ц)</t>
  </si>
  <si>
    <t>Ежегодная профилактика систем кондиционирования (УЦПО)</t>
  </si>
  <si>
    <t>поставка осветительных приборов со светодиодами (СТПК)</t>
  </si>
  <si>
    <t>поставка электронных компонентов и цифрового устройства (НИЛ ТТМ)</t>
  </si>
  <si>
    <t>Болванки стальные (НИЛ ФМК)</t>
  </si>
  <si>
    <t>117/24 от 30,05,24</t>
  </si>
  <si>
    <t>113/24 от 30,05,24</t>
  </si>
  <si>
    <t>85402113155240001110000</t>
  </si>
  <si>
    <t>85402113155240001120000</t>
  </si>
  <si>
    <t>Разработка проекта ремонта системы наружного освещения автодорожного моста (правого) через реку Иня по Бердскому шоссе (НИИ Мосты)</t>
  </si>
  <si>
    <t>120/24 от 31,05,24</t>
  </si>
  <si>
    <t>85402113155240001130000</t>
  </si>
  <si>
    <t>поставка комплектующих для компьютерного оборудования и оборудования связи (УЦПО)</t>
  </si>
  <si>
    <t>85402113155240001140000</t>
  </si>
  <si>
    <t>119/24 от 03,06,24</t>
  </si>
  <si>
    <t>Поставка внешнего корпуса блока генерации (СТПК)</t>
  </si>
  <si>
    <t>ДД 316-24-ЦПО / 81-226-24 от 21,05,24</t>
  </si>
  <si>
    <t>122/24 от 05,06,24</t>
  </si>
  <si>
    <t>85402113155240001150000</t>
  </si>
  <si>
    <t>Поставка устройств генерации напряжения и их комплектующих (СТПК)</t>
  </si>
  <si>
    <t>Текущий ремонт воздушных линий электропередачи 0,4кВольт, 10кВольт, восстановление наружного освещения территории Геодезического полигона (ЭЦ)</t>
  </si>
  <si>
    <t>121/24 от 05,06,24</t>
  </si>
  <si>
    <t>85402113155240001160000</t>
  </si>
  <si>
    <t>Поставка электроматериалов ауд И-402(ЭЦ)</t>
  </si>
  <si>
    <t>изготовление и поставка защищенной от подделок полиграфической продукции - бланки удостоверений, дипломов (ИПК)</t>
  </si>
  <si>
    <t>Поставка воды и безалкогольных напитков (КП)</t>
  </si>
  <si>
    <t>Поставка мяса говядины (КП)</t>
  </si>
  <si>
    <t>поставка материалов для пола /ИПК (рем.ц)</t>
  </si>
  <si>
    <t>поставка интерьерной краски /ипк (рем.ц)</t>
  </si>
  <si>
    <t>ООО "Айвенго"</t>
  </si>
  <si>
    <t>123/24 от 07,06,24</t>
  </si>
  <si>
    <t>85402113155240001170000</t>
  </si>
  <si>
    <t>67-346-24 от 07,06,24</t>
  </si>
  <si>
    <t>124/24 от 10,06,24</t>
  </si>
  <si>
    <t>85402113155240001180000</t>
  </si>
  <si>
    <t>85402113155240001190000</t>
  </si>
  <si>
    <t>ООО ПО "ЗМИ"</t>
  </si>
  <si>
    <t>ООО "Качество Неразрушающего контроля"</t>
  </si>
  <si>
    <t>28-344-24 от 11,06,24</t>
  </si>
  <si>
    <t>85402113155240001200000</t>
  </si>
  <si>
    <t>85402113155240001210000</t>
  </si>
  <si>
    <t>24-344-24 от 10,06,24</t>
  </si>
  <si>
    <t>размещение рекламных материалов - Яндекс (УЦПО)</t>
  </si>
  <si>
    <t>услуги по таргетированной рекламной компании университета в социальной сети Вконтакте (УЦПО)</t>
  </si>
  <si>
    <t>ИП Оглезнев Иван Анатольевич</t>
  </si>
  <si>
    <t>АО "Сибпро"</t>
  </si>
  <si>
    <t>Бояркина Ольга Анатольевна</t>
  </si>
  <si>
    <t>съемка ЖД пути (Быстров А, СТЭП)</t>
  </si>
  <si>
    <t>изготовление полиграфической продукции - раздаточный материал (ИПК)</t>
  </si>
  <si>
    <t>85402113155240001220000</t>
  </si>
  <si>
    <t>10-225/2-24 от 13,06,24</t>
  </si>
  <si>
    <t>30-344-24 от 13,06,24</t>
  </si>
  <si>
    <t>85402113155240001230000</t>
  </si>
  <si>
    <t>85402113155240001240000</t>
  </si>
  <si>
    <t>12-349-24 от 13,06,24</t>
  </si>
  <si>
    <t>31-344-24 от 14,06,24</t>
  </si>
  <si>
    <t>85402113155240001250000</t>
  </si>
  <si>
    <t>126/24 от 14,06,24</t>
  </si>
  <si>
    <t>85402113155240001260000</t>
  </si>
  <si>
    <t>85402113155240001270000</t>
  </si>
  <si>
    <t>КО-Новосибирск / 125/24 от 14,06,24</t>
  </si>
  <si>
    <t>97-226-27 от 14,06,24</t>
  </si>
  <si>
    <t>85402113155240001280000</t>
  </si>
  <si>
    <t>43-225/1-24 от 17,06,24</t>
  </si>
  <si>
    <t>85402113155240001290000</t>
  </si>
  <si>
    <t>56-342-24 от 18,06,24</t>
  </si>
  <si>
    <t>57-342-24 от 18,06,24</t>
  </si>
  <si>
    <t>85402113155240001300000</t>
  </si>
  <si>
    <t>239 от 18,06,24</t>
  </si>
  <si>
    <t>240 от 18,06,24</t>
  </si>
  <si>
    <t>241 от 18,06,24</t>
  </si>
  <si>
    <t>242 от 18,06,24</t>
  </si>
  <si>
    <t>Быстров Антон Викторович</t>
  </si>
  <si>
    <t>Гориченский Владимир Юрьевич</t>
  </si>
  <si>
    <t>85402113155240001310000</t>
  </si>
  <si>
    <t>ООО ХЦРУ "Содействие"</t>
  </si>
  <si>
    <t>85402113155240001320000</t>
  </si>
  <si>
    <t>85402113155240001330000</t>
  </si>
  <si>
    <t>127/24 от 18,06,24</t>
  </si>
  <si>
    <t>Услуги аренды автобуса (с водителем) (НИИ Мосты)</t>
  </si>
  <si>
    <t>85402113155240001340000</t>
  </si>
  <si>
    <t>85402113155240001350000</t>
  </si>
  <si>
    <t>85402113155240001360000</t>
  </si>
  <si>
    <t>Поставка мебели ауд.315 (ф.СЖД)</t>
  </si>
  <si>
    <t>Поставка санитарно-технических изделий - спецоборудование (СТПК)</t>
  </si>
  <si>
    <t>Поставка лакокрасочных материалов (практика, рем.цех)</t>
  </si>
  <si>
    <t>поставка ручного инструмента и строительных материталов (практика, рем.ц)</t>
  </si>
  <si>
    <t>Текущий ремонт по замене деревянных балконных блоков в общежитии 1/3 (ОКСиР)</t>
  </si>
  <si>
    <t>46-310-24 от 24,06,24</t>
  </si>
  <si>
    <t>85402113155240001370000</t>
  </si>
  <si>
    <t>128/24 от 25,06,24</t>
  </si>
  <si>
    <t>85402113155240001380000</t>
  </si>
  <si>
    <t>134/24 от 26,06,24</t>
  </si>
  <si>
    <t>85402113155240001390000</t>
  </si>
  <si>
    <t>Поставка телевизора (к.ЭТ)</t>
  </si>
  <si>
    <t>Услуги по разработке природоохранной документации (ООТ)</t>
  </si>
  <si>
    <t>Работы по монтажу СПС и СОУЭ в юр.клинике (ЦСиС)</t>
  </si>
  <si>
    <t>поставка винтовых свай (ККДО)</t>
  </si>
  <si>
    <t>85402113155240001400000</t>
  </si>
  <si>
    <t>аренда грузового фургона (ККДП)</t>
  </si>
  <si>
    <t>75-346-24 от 27,06,24</t>
  </si>
  <si>
    <t>33-344-24 от 27,06,24</t>
  </si>
  <si>
    <t>85402113155240001410000</t>
  </si>
  <si>
    <t>340 от 27,06,24</t>
  </si>
  <si>
    <t>педагогические услуги - Бояркина Ольга Анатольевна</t>
  </si>
  <si>
    <t>огнезащитная обработка деревянных конструкций кровли УК №1 (ОКСИР)</t>
  </si>
  <si>
    <t>услуги по доставке экспресс-отправлений (НИЛ ФМК)</t>
  </si>
  <si>
    <t>85402113155240001420000</t>
  </si>
  <si>
    <t>Оказание услуг в области информационных технологий и распространению сертифицированных шифровальных средств /ТТЖТ, прием комисс (УЦПО)</t>
  </si>
  <si>
    <t>34-344-24 от 28,06,24</t>
  </si>
  <si>
    <t>85402113155240001430000</t>
  </si>
  <si>
    <t>ООО "Новосибирская экологическая компания"</t>
  </si>
  <si>
    <t>ООО " Спецпожмонтаж-НСК"</t>
  </si>
  <si>
    <t>85402113155240001440000</t>
  </si>
  <si>
    <t>Ситенко Валерий Валерьевич</t>
  </si>
  <si>
    <t>ООО "Лес Сибири"</t>
  </si>
  <si>
    <t>137/24 от 01,07,24</t>
  </si>
  <si>
    <t>Поставка аппаратно-программного мультимедийного комплекса для учебной аудитории (ф. ИЭФ)</t>
  </si>
  <si>
    <t>ООО "Руско"</t>
  </si>
  <si>
    <t>47-310-24 от 01,07,24</t>
  </si>
  <si>
    <t>85402113155240001450000</t>
  </si>
  <si>
    <t>105-226-24 от 02,07,24</t>
  </si>
  <si>
    <t>85402113155240001460000</t>
  </si>
  <si>
    <t>85402113155240001470000</t>
  </si>
  <si>
    <t>3-343-24 от 01,07,24</t>
  </si>
  <si>
    <t>103-226-24 от 02,07,24</t>
  </si>
  <si>
    <t>240/О-Н / 106-226-24 от 02,07,24</t>
  </si>
  <si>
    <t>1162/ 136/24 от 02,07,24</t>
  </si>
  <si>
    <t>85402113155240001480000</t>
  </si>
  <si>
    <t>85402113155240001490000</t>
  </si>
  <si>
    <t>85402113155240001500000</t>
  </si>
  <si>
    <t>ООО "ВПО ПИРАНТ"</t>
  </si>
  <si>
    <t>ИП Опарин Михаил Петрович</t>
  </si>
  <si>
    <t>ООО "Комус-развитие"</t>
  </si>
  <si>
    <t>ООО "КЛД"</t>
  </si>
  <si>
    <t>140/24 от 04,07,24</t>
  </si>
  <si>
    <t>85402113155240001510000</t>
  </si>
  <si>
    <t>поставка пиломатериалов - доска обрезная (рем.ц)</t>
  </si>
  <si>
    <t>45 / 36-344-24 от 04,07,24</t>
  </si>
  <si>
    <t>85402113155240001520000</t>
  </si>
  <si>
    <t>текущий ремонт помещений женской раздевалки и душевой бассейна (УСОК)</t>
  </si>
  <si>
    <t>ООО "Яндекс"</t>
  </si>
  <si>
    <t>12-225/2-24 от 05,07,24</t>
  </si>
  <si>
    <t>13-225/2-24 от 05,07,24</t>
  </si>
  <si>
    <t>ИП Пушкарев Николай Геннадьевич</t>
  </si>
  <si>
    <t>ООО "ЭтлНск"</t>
  </si>
  <si>
    <t>85402113155240001530000</t>
  </si>
  <si>
    <t>85402113155240001540000</t>
  </si>
  <si>
    <t>340120/целевые РЖД</t>
  </si>
  <si>
    <t>49-310-24 от 05,07,24</t>
  </si>
  <si>
    <t>85402113155240001550000</t>
  </si>
  <si>
    <t>81-346-24 от 05,07,24</t>
  </si>
  <si>
    <t>85402113155240001560000</t>
  </si>
  <si>
    <t>85402113155240001570000</t>
  </si>
  <si>
    <t>Оказание услуг по ремонту и перетяжке мягкой мебели</t>
  </si>
  <si>
    <t>51-225/1-24 от 08.07.2024</t>
  </si>
  <si>
    <t>ООО "Национальная Экспертно-Диагностическая Компания"</t>
  </si>
  <si>
    <t>предоставление права использования ЭР СПО через информационно-телекоммуникационную сеть "Интернет" (неисключительная лицензия)</t>
  </si>
  <si>
    <t>11658/24PROF от 09,07,24</t>
  </si>
  <si>
    <t>85402113155240001580000</t>
  </si>
  <si>
    <t>13054305/24 / 109-226-24 от 10,07,24</t>
  </si>
  <si>
    <t>85402113155240001590000</t>
  </si>
  <si>
    <t>Поставка ручного инструмента (рем.ц)</t>
  </si>
  <si>
    <t>поставка офисной мебели ауд 014, 04а (НИЛ ФМК, НИЛ Геолог)</t>
  </si>
  <si>
    <t>ООО "Масштаб-строй"</t>
  </si>
  <si>
    <t>16-225/2-24 от 12,07,24</t>
  </si>
  <si>
    <t>85402113155240001600000</t>
  </si>
  <si>
    <t>Поставка материалов для ремонта систем сигнализации и связи (ЦСиС)</t>
  </si>
  <si>
    <t>85402113155240001610000</t>
  </si>
  <si>
    <t>84-346-24 от 16,07,24</t>
  </si>
  <si>
    <t>146/24 от 16,07,24</t>
  </si>
  <si>
    <t>85402113155240001620000</t>
  </si>
  <si>
    <t>00161/113-226-24 от 18,07,24</t>
  </si>
  <si>
    <t>85402113155240001630000</t>
  </si>
  <si>
    <t>Поставка офисной мебели (НИЛ ФМК)</t>
  </si>
  <si>
    <t>Поставка стульев и кресел (НИЛ ФМК)</t>
  </si>
  <si>
    <t>проведение аудита ЭЦ Транссиб (ИПК)</t>
  </si>
  <si>
    <t>Поставка стульев (ИПК)</t>
  </si>
  <si>
    <t>Выполнение работ по текущему ремонту силовой кабельной линии от ТП-450А до гаража стадиона (ЭЦ)</t>
  </si>
  <si>
    <t>Работы по сборке блоков генерации и проведению испытаний системы освещения рабочих зон для вагонов типа хоппер Ярило-2М (Абрамова ТС, СТПК)</t>
  </si>
  <si>
    <t>Поставка грунт-эмали для крыш (рем.ц)</t>
  </si>
  <si>
    <t>85402113155240001640000</t>
  </si>
  <si>
    <t>Оказание услуг по предоставлению доступа, сопровождению (обслуживанию), технической поддержке и развитию системы электронного документооборота Системы добровольной сертификации специалистов в области неразрушающего контроля и диагностики (ЭДО СДСПНК) при проведении сертификации специалистов неразрушающего контроля (НИЛ ФМК)</t>
  </si>
  <si>
    <t>8/СДСПНК / 147/24 от 18,07,24</t>
  </si>
  <si>
    <t>116-226-24 от 22,07,24</t>
  </si>
  <si>
    <t>17-225/2-24 от 22,07,24</t>
  </si>
  <si>
    <t>85402113155240001650000</t>
  </si>
  <si>
    <t>52-310-24 от 22,07,24</t>
  </si>
  <si>
    <t>85402113155240001660000</t>
  </si>
  <si>
    <t>85402113155240001670000</t>
  </si>
  <si>
    <t>85402113155240001680000</t>
  </si>
  <si>
    <t>55-310-24 от 23,07,24</t>
  </si>
  <si>
    <t>40-344-24 от 24,07,24</t>
  </si>
  <si>
    <t>85402113155240001690000</t>
  </si>
  <si>
    <t>85402113155240001700000</t>
  </si>
  <si>
    <t>149/24 от 24,07,24</t>
  </si>
  <si>
    <t>148/24 от 24,07,24</t>
  </si>
  <si>
    <t>150/24 от 25,07,24</t>
  </si>
  <si>
    <t>85402113155240001710000</t>
  </si>
  <si>
    <t>поставка пищевой выварочной соли (УСОК)</t>
  </si>
  <si>
    <t>Поставка спортивных силовых тренажеров (УСОК)</t>
  </si>
  <si>
    <t>Поставка блоков контроля напряжения (СТПК)</t>
  </si>
  <si>
    <t>85402113155240001720000</t>
  </si>
  <si>
    <t>ООО "Цикл Гео"</t>
  </si>
  <si>
    <t>текущий ремонт по замене оборудования и приборов систем ПС И ОС на объектах университета (ЦСиС)</t>
  </si>
  <si>
    <t>155/24 от 30,07,24</t>
  </si>
  <si>
    <t>85402113155240001730000</t>
  </si>
  <si>
    <t>18-225/2-24 от 30,07,24</t>
  </si>
  <si>
    <t>Абрамова Татьяна Сергеевна</t>
  </si>
  <si>
    <t>85402113155240001740000</t>
  </si>
  <si>
    <t>356 от 31,07,24</t>
  </si>
  <si>
    <t>85402113155240001750000</t>
  </si>
  <si>
    <t>ГУ-02468/24 / 122-226-24 от 31,07,24</t>
  </si>
  <si>
    <t>85402113155240001760000</t>
  </si>
  <si>
    <t>разработка комплекта чертежей по результатам полевых работ и оформление лабораторных федомостей (самозан Винникова ММ, НИЛ Геолог)</t>
  </si>
  <si>
    <t>разработка комплекта чертежей элементов ограждения котлована по объекту "Складской комплекс по ул. Нефтеюганское шоссе, г. Сургут"  (самозан Меркушев АО, НИЛ Геолог)</t>
  </si>
  <si>
    <t>Изготовление и поставка информационных стендов (ф.СЖД)</t>
  </si>
  <si>
    <t>85402113155240001770000</t>
  </si>
  <si>
    <t>Винникова Марина Михайловна</t>
  </si>
  <si>
    <t>Меркушев Алексей Олегович</t>
  </si>
  <si>
    <t>124-226-24 от 05,08,24</t>
  </si>
  <si>
    <t>160/24 от 06,08,24</t>
  </si>
  <si>
    <t>161/24 от 06,08,24</t>
  </si>
  <si>
    <t>85402113155240001780000</t>
  </si>
  <si>
    <t>85402113155240001790000</t>
  </si>
  <si>
    <t>85402113155240001800000</t>
  </si>
  <si>
    <t>85402113155240001810000</t>
  </si>
  <si>
    <t>59-310-24 от 07,08,24</t>
  </si>
  <si>
    <t>Поставка комплектов крепежных секторов для держателя шлифовального круга (НИЛ ТТМ)</t>
  </si>
  <si>
    <t>60-310-24 от 08,08,24</t>
  </si>
  <si>
    <t>85402113155240001820000</t>
  </si>
  <si>
    <t>ООО "Баклажан"</t>
  </si>
  <si>
    <t>ООО "Центр Технических Решений"</t>
  </si>
  <si>
    <t>164/24 от 13,08,24</t>
  </si>
  <si>
    <t>85402113155240001830000</t>
  </si>
  <si>
    <t>Работы по проведению испытаний и проверки работоспособности систем АПС и СОУЭ в учебном корпусе №1 (ПБ)</t>
  </si>
  <si>
    <t>текущий ремонт помещений женского санузла и женской душевой бассейна (УСОК)</t>
  </si>
  <si>
    <t>85402113155240001840000</t>
  </si>
  <si>
    <t>Поставка телевизора (к.ИЭФ)</t>
  </si>
  <si>
    <t>ООО "Москанц"</t>
  </si>
  <si>
    <t>ООО "ВИДА"</t>
  </si>
  <si>
    <t>ООО "НИКАС-ДИЗАЙН"</t>
  </si>
  <si>
    <t>ООО ЧОП "Ратник"</t>
  </si>
  <si>
    <t>поставка геодезического оборудования (ППХ)</t>
  </si>
  <si>
    <t>поставка квадрокоптера (ППХ)</t>
  </si>
  <si>
    <t>поставка модуля RTK (ППХ)</t>
  </si>
  <si>
    <t>поставка аккумуляторов (ППХ)</t>
  </si>
  <si>
    <t>85402113155240001850000</t>
  </si>
  <si>
    <t>Услуги  организации аккредитации лаборатории на соответствие ГОСТ (УНИР)</t>
  </si>
  <si>
    <t>ООО "РДМ"</t>
  </si>
  <si>
    <t>85402113155240001860000</t>
  </si>
  <si>
    <t>Изготовление информационных стендов (УПП)</t>
  </si>
  <si>
    <t>340120/целевые</t>
  </si>
  <si>
    <t>1330/08/166/24 от 21.08.2024</t>
  </si>
  <si>
    <t>64-310-24 от 23.08.2024</t>
  </si>
  <si>
    <t>85402113155240001870000</t>
  </si>
  <si>
    <t>Изготовление полиграфической продукции (ИПК)</t>
  </si>
  <si>
    <t>85402113155240001880000</t>
  </si>
  <si>
    <t>Оказание услуг по охране объектов и имущества, а также по обеспечению внутриобъектового и пропускного режимов на объектах университета (УКБ)</t>
  </si>
  <si>
    <t>129-226-24 от 23.08.2024</t>
  </si>
  <si>
    <t>85402113155240001890000</t>
  </si>
  <si>
    <t>Оказание услуг по охране объектов филиала СГУПС в г. Новоалтайске</t>
  </si>
  <si>
    <t>210961/Новоалтайск</t>
  </si>
  <si>
    <t>85402113155240001900000</t>
  </si>
  <si>
    <t>Разработка технического паспорта железнодорожного пути необщего пользования АО "РУСАЛ САЯНАЛ" раздел "Технические характеристики пути"</t>
  </si>
  <si>
    <t>377 от 27.08.2024</t>
  </si>
  <si>
    <t>85402113155240001910000</t>
  </si>
  <si>
    <t xml:space="preserve">Разработка технического паспорта железнодорожного пути необщего пользования АО "РУСАЛ САЯНАЛ" </t>
  </si>
  <si>
    <t>378 от 27.08.2024</t>
  </si>
  <si>
    <t>Лукьянович Татьяна Владимировна</t>
  </si>
  <si>
    <t>Сивиринов Тарас Иванович</t>
  </si>
  <si>
    <t>85402113155240001920000</t>
  </si>
  <si>
    <t>выполнение буровых работ и отбор монолитов грунта (Сивиринов Т.И - самозанятый (НИЛ Геолог)</t>
  </si>
  <si>
    <t>168/24 от 28.08.2024</t>
  </si>
  <si>
    <t>ООО "МатСервис"</t>
  </si>
  <si>
    <t>оказание услуг спортивного врача в Доме спорта (каф. Физ.воспитание)</t>
  </si>
  <si>
    <t>проведение аудита документов и оформление квалификационных удостоверений специалистов НК (ИПК)</t>
  </si>
  <si>
    <t>монтаж СКУД и подключение к системе АПС в общ. 3 (ЦСиС)</t>
  </si>
  <si>
    <t>оказание услуг по охране объектов университета (УКБ)</t>
  </si>
  <si>
    <t>85402113155240001930000</t>
  </si>
  <si>
    <t>170/24 от 30.08.2024</t>
  </si>
  <si>
    <t>Замена грязезащитных покрытий (НИЛ ФМК)</t>
  </si>
  <si>
    <t>62-310-24 от 19,08,24</t>
  </si>
  <si>
    <t>75/24/вб от 26.08.2024</t>
  </si>
  <si>
    <t>1-08/2024/130-226-24 от 26,08,24</t>
  </si>
  <si>
    <t>85402113155240001940000</t>
  </si>
  <si>
    <t>58-342-24 от 02,09,24</t>
  </si>
  <si>
    <t>педагогические услуги - подряд Кривицкий С.А. (каф. ГМУ)</t>
  </si>
  <si>
    <t>136-226-24 от 03,09,24</t>
  </si>
  <si>
    <t>85402113155240001950000</t>
  </si>
  <si>
    <t>ООО "Русгеоком"</t>
  </si>
  <si>
    <t xml:space="preserve">ООО "Центр Промышленного инструмента" </t>
  </si>
  <si>
    <t>85402113155240001960000</t>
  </si>
  <si>
    <t>392-ГПД от 04,09,24</t>
  </si>
  <si>
    <t>Кривицкий Сергей Александрович</t>
  </si>
  <si>
    <t>175/24 от 04,09,24</t>
  </si>
  <si>
    <t>Просеков Николай Алексеевич-самозанятый</t>
  </si>
  <si>
    <t>Выполнение буровых работ и отбор монолитов грунта (НИЛ Геология…)</t>
  </si>
  <si>
    <t>услуги по подготовке и участию сборной команды СГУПС по хоккею в Универсиаде вузов НСО (АвдиенкоСВ, к.Физ.восп)</t>
  </si>
  <si>
    <t>85402113155240001970000</t>
  </si>
  <si>
    <t>85402113155240001980000</t>
  </si>
  <si>
    <t>137-226-24 от 05,09,24</t>
  </si>
  <si>
    <t>педагогические услуги - подряд Жаркова ЕА. (каф. ГМУ)</t>
  </si>
  <si>
    <t>Жаркова Елена Александровна</t>
  </si>
  <si>
    <t>393-ГПД от 05,09,24</t>
  </si>
  <si>
    <t>85402113155240001990000</t>
  </si>
  <si>
    <t>поставка компьютерной техники (НИЛ Геолог)</t>
  </si>
  <si>
    <t>выполнение работ по капитальному ремонту теплотрассы на участке балансовой принадлежности филиала в г.Новоалтайске</t>
  </si>
  <si>
    <t>93-346-24 от 06,09,24</t>
  </si>
  <si>
    <t>70-310-24 от 06,09,24</t>
  </si>
  <si>
    <t>71-310-24 от 06,09,24</t>
  </si>
  <si>
    <t>72-310-24 от 06,09,24</t>
  </si>
  <si>
    <t>23-225/2-24 от 11,09,24</t>
  </si>
  <si>
    <t>85402113155240002030000</t>
  </si>
  <si>
    <t>85402113155240002020000</t>
  </si>
  <si>
    <t>85402113155240002000000</t>
  </si>
  <si>
    <t>85402113155240002010000</t>
  </si>
  <si>
    <t>85402113155240002040000</t>
  </si>
  <si>
    <t>179/24 от 11,09,24</t>
  </si>
  <si>
    <t>85402113155240002050000</t>
  </si>
  <si>
    <t>Поставка компьютерного оборудования ауд 210/ф.ИЭФ (УЦПО)</t>
  </si>
  <si>
    <t>Поставка металлических изделий для изготовления вихретокового диагностического оборудования для оценки глубины трещин в рельсе (НИЛ ТТМ)</t>
  </si>
  <si>
    <t>работы по инспекционному контролю за соблюдением требований к выполнению калибровочных работ (НИЛ ФМК)</t>
  </si>
  <si>
    <t>85402113155240002060000</t>
  </si>
  <si>
    <t>142-226-24 от 16,09,24</t>
  </si>
  <si>
    <t>ООО "Стальмир"</t>
  </si>
  <si>
    <t>143-226-24 от 17,09,24</t>
  </si>
  <si>
    <t>85402113155240002070000</t>
  </si>
  <si>
    <t>78-310-24 от 18,09,24</t>
  </si>
  <si>
    <t>182/24 от 18,09,24</t>
  </si>
  <si>
    <t>85402113155240002080000</t>
  </si>
  <si>
    <t>85402113155240002090000</t>
  </si>
  <si>
    <t>выполнение работ по изготовлению и установке информационных стендов (ф.УПП)</t>
  </si>
  <si>
    <t>изготовление полиграфической продукции (раздаточный материал для слушателей) ИПК</t>
  </si>
  <si>
    <t>организация обучения и оформление дел учебных групп слушателей (Коробкова О, ИПК)</t>
  </si>
  <si>
    <t>ООО "ЧОП "Ратник"</t>
  </si>
  <si>
    <t>85402113155240002100000</t>
  </si>
  <si>
    <t>80-310-24 от 23,09,24</t>
  </si>
  <si>
    <t>146-226-24 от 21,09,24</t>
  </si>
  <si>
    <t>85402113155240002110000</t>
  </si>
  <si>
    <t>145-226-24 от 23,09,24</t>
  </si>
  <si>
    <t>85402113155240002120000</t>
  </si>
  <si>
    <t>поставка спецодежды (ЭЦ)</t>
  </si>
  <si>
    <t>99-346-24 от 25,09,24</t>
  </si>
  <si>
    <t>85402113155240002130000</t>
  </si>
  <si>
    <t>85402113155240002140000</t>
  </si>
  <si>
    <t>Поставка офисной мебели каб 101 (юр.отд)</t>
  </si>
  <si>
    <t>услуги по оформлению подписки и доставки периодических изданий на 1-е полугодие 25г (УНИР)</t>
  </si>
  <si>
    <t>Работы по проведению испытаний и проверки работоспособности систем АПС и СОУЭ в общежитии №1 (ПБ)</t>
  </si>
  <si>
    <t>выполнение работ по текущему ремонту пожарной сигнализации и системы оповещения людей о пожаре в общ 1/2 (ЦСиС)</t>
  </si>
  <si>
    <t>Поставка колбасных изделий (КП)</t>
  </si>
  <si>
    <t>поставка напитков в ассортименте (КП)</t>
  </si>
  <si>
    <t>проведение проверки и аттестации лаборатории неразрушающего контроля в соответствии с требованиями и условиями действия свидетельства об аттестации лаборатории (НИЛ ФМК)</t>
  </si>
  <si>
    <t>разработка технических паспортов ЖД путей необщего пользования (Лукьянович Т, СТЭП)</t>
  </si>
  <si>
    <t>ООО "Центр Качество"</t>
  </si>
  <si>
    <t>Авдиенко С В</t>
  </si>
  <si>
    <t>417 от 26,09,24</t>
  </si>
  <si>
    <t>85402113155240002150000</t>
  </si>
  <si>
    <t>68-342-24 от 27,09,24</t>
  </si>
  <si>
    <t>85402113155240002160000</t>
  </si>
  <si>
    <t>82-310-24 от 25,09,24</t>
  </si>
  <si>
    <t>85402113155240002170000</t>
  </si>
  <si>
    <t>Коробкова Ольга Александровна</t>
  </si>
  <si>
    <t>431 от 27,09,24</t>
  </si>
  <si>
    <t>85402113155240002180000</t>
  </si>
  <si>
    <t>87/24/вб от 30,09,24</t>
  </si>
  <si>
    <t>ООО "АРМА"</t>
  </si>
  <si>
    <t>12/24 / 26-225/2-24 от 02,10,24</t>
  </si>
  <si>
    <t>85402113155240002190000</t>
  </si>
  <si>
    <t>поставка смартфонов и кабелей  (НИЛ ФМК)</t>
  </si>
  <si>
    <t>70-342-24 от 03,10,24</t>
  </si>
  <si>
    <t>85402113155240002200000</t>
  </si>
  <si>
    <t>ООО "Урал-Пресс Новосибирск"</t>
  </si>
  <si>
    <t>ООО "Техноавиа-Сибирь"</t>
  </si>
  <si>
    <t>10-345-24 от 04,10,24</t>
  </si>
  <si>
    <t>85402113155240002210000</t>
  </si>
  <si>
    <t>Поставка электронных компонентов, метизов и расходных материалов для сборки датчиков прибора УДС1-СИН (НИЛ ФМК)</t>
  </si>
  <si>
    <t>85402113155240002220000</t>
  </si>
  <si>
    <t>444 от 04,10,24</t>
  </si>
  <si>
    <t>85402113155240002230000</t>
  </si>
  <si>
    <t>Выполнение работ по текущему ремонту по замене аварийных окон в учебном корпусе № 2 (ОКСиР)</t>
  </si>
  <si>
    <t>27-225/2-24 от 07,10,24</t>
  </si>
  <si>
    <t>Изготовление и поставка полиграфической продукции (ЦСО)</t>
  </si>
  <si>
    <t>137 / 104-346-24 от 08,10,24</t>
  </si>
  <si>
    <t>85402113155240002240000</t>
  </si>
  <si>
    <t>85402113155240002250000</t>
  </si>
  <si>
    <t>193/24 от 08,10,24</t>
  </si>
  <si>
    <t>185/24 от 08,10,24</t>
  </si>
  <si>
    <t>85402113155240002260000</t>
  </si>
  <si>
    <t>ООО "Лаборатория Пожарной Безопасности""</t>
  </si>
  <si>
    <t>68-225/1-24 от 08,10,24</t>
  </si>
  <si>
    <t>85402113155240002270000</t>
  </si>
  <si>
    <t>189/24 от 08,10,24</t>
  </si>
  <si>
    <t>85402113155240002280000</t>
  </si>
  <si>
    <t>151-226-24 от 08,10,24</t>
  </si>
  <si>
    <t>85402113155240002290000</t>
  </si>
  <si>
    <t>изготовление информационных стендов и таблички (к.УПП)</t>
  </si>
  <si>
    <t>работы по обновлению информации на существующих стендах с разработкой оригинал-макетов (к.УПП)</t>
  </si>
  <si>
    <t>работы по замене электроприводов противопожарных клапанов дым удаления в учебных мастерских (ЦСиС)</t>
  </si>
  <si>
    <t>192/24 от 10,10,24</t>
  </si>
  <si>
    <t>85402113155240002300000</t>
  </si>
  <si>
    <t>71-342-24 от 10,10,24</t>
  </si>
  <si>
    <t>85402113155240002310000</t>
  </si>
  <si>
    <t>Обеспечение участия в Международной выставке Транспорт России, проводимой в рамках мероприятия "Транспортная неделя (БИТС)</t>
  </si>
  <si>
    <t>Услуги по предоставлению выставочных площадей, а также услуги по организации  и обеспечению участия Заказчика в выставке Учебная Сибирь (ЦСО)</t>
  </si>
  <si>
    <t>изготовление и поставке информационных стендов (к.ППХ)</t>
  </si>
  <si>
    <t>изготовление и поставка информационных стендов (к.ППХ)</t>
  </si>
  <si>
    <t>310961/целевые</t>
  </si>
  <si>
    <t>88-310-24 от 15,10,24</t>
  </si>
  <si>
    <t>110-346-24 от 15,10,24</t>
  </si>
  <si>
    <t>85402113155240002320000</t>
  </si>
  <si>
    <t>85402113155240002330000</t>
  </si>
  <si>
    <t>85402113155240002340000</t>
  </si>
  <si>
    <t>69-225/1-24 от 15,10,24</t>
  </si>
  <si>
    <t>91-310-24 от 16,10,24</t>
  </si>
  <si>
    <t>85402113155240002350000</t>
  </si>
  <si>
    <t>Поставка системных блоков (УЦПО)</t>
  </si>
  <si>
    <t>7-310/Д-24 от 15,10,24</t>
  </si>
  <si>
    <t>ИП Лазарев Михаил Борисович</t>
  </si>
  <si>
    <t>аукцион</t>
  </si>
  <si>
    <t>85402113155240002360000</t>
  </si>
  <si>
    <t>работы по замене приборов системы оповещения и управления эвакуацией в УСОК (ЦСиС)</t>
  </si>
  <si>
    <t>услуги в области информационных технологий по настройке и адаптации программ «1С:Предприятие» (бухг)</t>
  </si>
  <si>
    <t>Поставка электрического осветительного оборудования (ЭЦ)</t>
  </si>
  <si>
    <t>расчет рабоячей арматуры элементов ограждения котлована (Князьков Н, самозанятый, НИЛ Геолог)</t>
  </si>
  <si>
    <t>расчет осадки фундаментной плиты жилого дома (Винникова М, самозанятый, НИЛ Геолог)</t>
  </si>
  <si>
    <t>Поставка коммуникационного оборудования (НИИ Мосты)</t>
  </si>
  <si>
    <t>Князьков Н, самозанятый</t>
  </si>
  <si>
    <t>ООО "Туристическая компания Первый оператор"</t>
  </si>
  <si>
    <t>услуги по оформлению и бронированию железнодорожных билетов для участия в спортивных сборах (профком студ)</t>
  </si>
  <si>
    <t>Услуги по организации застройки, проведение монтажа выставочных конструкций и оборудования на выставке Транспорт России (БИТС)</t>
  </si>
  <si>
    <t>ООО "Экспоинвентс"</t>
  </si>
  <si>
    <t>154-226-24 от 21,10,24</t>
  </si>
  <si>
    <t>77-342-24 от 21,10,24</t>
  </si>
  <si>
    <t>85402113155240002370000</t>
  </si>
  <si>
    <t>85402113155240002380000</t>
  </si>
  <si>
    <t>85402113155240002390000</t>
  </si>
  <si>
    <t>1-10/2024 / 116-346-24 от 18,10,24</t>
  </si>
  <si>
    <t>117-346-24 от 21,10,24</t>
  </si>
  <si>
    <t>85402113155240002400000</t>
  </si>
  <si>
    <t>ГУ-02526/24 / 156-226-24 от 23,10,24</t>
  </si>
  <si>
    <t>85402113155240002410000</t>
  </si>
  <si>
    <t>Поставка компьютерного оборудования-системные блоки  (НИЛ ТТМ)</t>
  </si>
  <si>
    <t>услуги по организации и проведению информационно-практического тренинга "Личная эффективность и эффективность управления командой " (СЦС)</t>
  </si>
  <si>
    <t>поставка моющих и чистящих средств (УСОК)</t>
  </si>
  <si>
    <t>поставка хозяйственных товаров (УСОК)</t>
  </si>
  <si>
    <t>поставка измерительного инструмента (к.ТТМ)</t>
  </si>
  <si>
    <t>Поставка электротехнических изделий (НИЛ ТТМ)</t>
  </si>
  <si>
    <t>ГК-2024/10/22 - 197/24 от 24,10,24</t>
  </si>
  <si>
    <t>85402113155240002420000</t>
  </si>
  <si>
    <t>Винникова Марина Михайловна, самозанятый</t>
  </si>
  <si>
    <t>200/24 от 24,10,24</t>
  </si>
  <si>
    <t>85402113155240002430000</t>
  </si>
  <si>
    <t>194925 / 199/24 от 25,10,24</t>
  </si>
  <si>
    <t>85402113155240002440000</t>
  </si>
  <si>
    <t>85402113155240002450000</t>
  </si>
  <si>
    <t>78-342-24 от 28,10,24</t>
  </si>
  <si>
    <t>71-225/1-24 от 28,10,24</t>
  </si>
  <si>
    <t>AB/MOS/2024-0520 / 160-226-24 от 28,10,24</t>
  </si>
  <si>
    <t>85402113155240002460000</t>
  </si>
  <si>
    <t>85402113155240002470000</t>
  </si>
  <si>
    <t>ИП Протасов Илья Николаевич</t>
  </si>
  <si>
    <t>УЧ/24/225 / 162-226-24 от 24,10,24</t>
  </si>
  <si>
    <t>85402113155240002480000</t>
  </si>
  <si>
    <t>85402113155240002490000</t>
  </si>
  <si>
    <t>202/24 от 29,10,24</t>
  </si>
  <si>
    <t>85402113155240002500000</t>
  </si>
  <si>
    <t>41-ТР/ЛКФ0-003149 / 164-226-24 от 29,10,24</t>
  </si>
  <si>
    <t>205/24 от 30,10,24</t>
  </si>
  <si>
    <t>85402113155240002510000</t>
  </si>
  <si>
    <t>85402113155240002520000</t>
  </si>
  <si>
    <t>209/24 от 30,10,24</t>
  </si>
  <si>
    <t>100-310-24 от 30,10,24</t>
  </si>
  <si>
    <t>85402113155240002530000</t>
  </si>
  <si>
    <t>текущий ремонт по облицовке стен гипсокартоном общ №1 (ОКСиР)</t>
  </si>
  <si>
    <t>Поставка наручных часов с нанесением гравировки (УКД)</t>
  </si>
  <si>
    <t>Поставка МФУ д/бухгалтерии (УЦПО)</t>
  </si>
  <si>
    <t>поставка воды и безалкогольных напитков в ассортименте (КП)</t>
  </si>
  <si>
    <t>Услуги по организации технического сопровождения объединенного стенда Росжелдора на выставке Транспорт России (БИТС)</t>
  </si>
  <si>
    <t>ООО "Рента Прайс"</t>
  </si>
  <si>
    <t>РП08/2-10/24 / 165-226-24 от 02,11,24</t>
  </si>
  <si>
    <t>РП08/1-10/24 / 166-226-24 от 02,11,24</t>
  </si>
  <si>
    <t>85402113155240002540000</t>
  </si>
  <si>
    <t>85402113155240002550000</t>
  </si>
  <si>
    <t>85402113155240002560000</t>
  </si>
  <si>
    <t>217/24 от 02,11,24</t>
  </si>
  <si>
    <t>108-310-24 от 06,11,24</t>
  </si>
  <si>
    <t>85402113155240002570000</t>
  </si>
  <si>
    <t>услуги по очистке кровель и козырьков зданий Общежитий №№ 1,2,3,4 от снега и наледи (Студгор)</t>
  </si>
  <si>
    <t>текущий ремонт пола в спортивном зале дома спорта (УСОК)</t>
  </si>
  <si>
    <t>80-342-24 от 07,11,24</t>
  </si>
  <si>
    <t>85402113155240002580000</t>
  </si>
  <si>
    <t>светодиодные пылевлагозащитные светильники д/книгохранилищ, светильники светодиодные /НИЛ ФМК (ЭЦ)</t>
  </si>
  <si>
    <t>мебель ауд 249 (к. УЭР)</t>
  </si>
  <si>
    <t>поставка Блок питания, кабель витая пара, переходник HDMI (НИЛ ТТМ)</t>
  </si>
  <si>
    <t>85402113155240002590000</t>
  </si>
  <si>
    <t>81-342-24 от 11,11,24</t>
  </si>
  <si>
    <t>ООО "Угличский часовой завод"</t>
  </si>
  <si>
    <t>85402113155240002600000</t>
  </si>
  <si>
    <t>85402113155240002610000</t>
  </si>
  <si>
    <t>54-344-24 от 11,11,24</t>
  </si>
  <si>
    <t>40139с / 21-349-24 от 12,11,24</t>
  </si>
  <si>
    <t>работы по восстановлению системы вентиляции защитного сооружения в общежиии №1 (ОКСиР)</t>
  </si>
  <si>
    <t>224/24 от 12,11,24</t>
  </si>
  <si>
    <t>85402113155240002620000</t>
  </si>
  <si>
    <t>132-346-24 от 14,11,24</t>
  </si>
  <si>
    <t>133-346-24 от 14,11,24</t>
  </si>
  <si>
    <t>225/24 от 14,11,24</t>
  </si>
  <si>
    <t>85402113155240002630000</t>
  </si>
  <si>
    <t>85402113155240002640000</t>
  </si>
  <si>
    <t>85402113155240002650000</t>
  </si>
  <si>
    <t>ИП Белокобыльский Артем Ярославович</t>
  </si>
  <si>
    <t>куриные полуфабрикаты (КП)</t>
  </si>
  <si>
    <t>поставка МФУ (ИПК)</t>
  </si>
  <si>
    <t>поставка спецодежды и обуви /рем.ц, к. ТТМ (ОМТС)</t>
  </si>
  <si>
    <t>ИП Шыхмамедова Эльмира Муслим Кызы</t>
  </si>
  <si>
    <t>28-225/2-24 от 18,11,24</t>
  </si>
  <si>
    <t>ИП Иго Павел Вильхович</t>
  </si>
  <si>
    <t>85402113155240002660000</t>
  </si>
  <si>
    <t>76-225/1-24 от 19,11,24</t>
  </si>
  <si>
    <t>85402113155240002670000</t>
  </si>
  <si>
    <t>ООО "Кузбасс-Конквест"</t>
  </si>
  <si>
    <t>проведение международной провессионально-общественной аккредитации образовательных программ (ОКО)</t>
  </si>
  <si>
    <t>85402113155240002680000</t>
  </si>
  <si>
    <t>83-342-24 от 21,11,24</t>
  </si>
  <si>
    <t>97/24/вб от 22,11,24</t>
  </si>
  <si>
    <t>85402113155240002690000</t>
  </si>
  <si>
    <t>29-225/2-24 от 22,11,24</t>
  </si>
  <si>
    <t>85402113155240002700000</t>
  </si>
  <si>
    <t>ООО "Ассоциация инженерного образования России" (АИОР)</t>
  </si>
  <si>
    <t>177-226-24 от 25,11,24</t>
  </si>
  <si>
    <t>ООО "Вертикаль"</t>
  </si>
  <si>
    <t>Просеков Михаил Николаевич - самозанятый</t>
  </si>
  <si>
    <t>85402113155240002710000</t>
  </si>
  <si>
    <t>85402113155240002720000</t>
  </si>
  <si>
    <t>229/24 от 26,11,24</t>
  </si>
  <si>
    <t>85402113155240002730000</t>
  </si>
  <si>
    <t>30-225/2-24 от 26,11,24</t>
  </si>
  <si>
    <t>114-310-24 от 27,11,24</t>
  </si>
  <si>
    <t>85402113155240002740000</t>
  </si>
  <si>
    <t>85402113155240002750000</t>
  </si>
  <si>
    <t>141-346-24 от 26,11,24</t>
  </si>
  <si>
    <t>340961-целевые</t>
  </si>
  <si>
    <t>85402113155240002760000</t>
  </si>
  <si>
    <t>112-310-24 от 22,11,24</t>
  </si>
  <si>
    <t>ООО "Технолифт"</t>
  </si>
  <si>
    <t>работы по ремонту лифта - замена лебедки в общежитии №4 (СЦ)</t>
  </si>
  <si>
    <t>143-346-24 от 27,11,24</t>
  </si>
  <si>
    <t>85402113155240002770000</t>
  </si>
  <si>
    <t>поставка спортивного силового тренажера (УСОК)</t>
  </si>
  <si>
    <t>78-225/1-24 от 28,11,24</t>
  </si>
  <si>
    <t>85402113155240002780000</t>
  </si>
  <si>
    <t>Поставка краски (рем.ц)</t>
  </si>
  <si>
    <t>Изготовление памятных досок с установкой барельефов, а также их монтаж (ЦСО)</t>
  </si>
  <si>
    <t>13-345-24 от 29,11,24</t>
  </si>
  <si>
    <t>85402113155240002790000</t>
  </si>
  <si>
    <t>85402113155240002800000</t>
  </si>
  <si>
    <t>181-226-24 от 02,12,24</t>
  </si>
  <si>
    <t>ООО "Качество Неразрушающего Контроля"</t>
  </si>
  <si>
    <t>85402113155240002810000</t>
  </si>
  <si>
    <t>57-344-24 от 03,12,24</t>
  </si>
  <si>
    <t>148-346-24 от 04,12,24</t>
  </si>
  <si>
    <t>Поставка ручного инструмента и отделочных материалов (рем.ц)</t>
  </si>
  <si>
    <t>85402113155240002820000</t>
  </si>
  <si>
    <t>Предоставление услуг подвижной радиотелефонной связи на 2025г (ЦСиС)</t>
  </si>
  <si>
    <t>охрана объекта и имущества, обеспечение пропускного и внутри объектового режимов на объекте Учебный корпус №1 на 2025г(ОКВР)</t>
  </si>
  <si>
    <t>Оказание услуг по включению сертифицируемых специалистов неразрушающего контроля в Единый Реестр Системы данных</t>
  </si>
  <si>
    <t>Право использования программы для ЭВМ "Контур.Толк" (НИЛ ЭТ)</t>
  </si>
  <si>
    <t>85402113155240002830000</t>
  </si>
  <si>
    <t>116-310-24 от 05,12,24</t>
  </si>
  <si>
    <t>ФГБУ "ВНИИМС" - переименовано в ФБУ "Научно-исследовательский центр прикладной метрологии - Ростест"</t>
  </si>
  <si>
    <t>Выполнение работ по восстановлению системы вентиляции защитного сооружения в общежитии  № 1 (ОКСир)</t>
  </si>
  <si>
    <t>оказание услуг по добровольному медицинскому страхованию сотрудников (МПиВД)</t>
  </si>
  <si>
    <t>К381532/24 / 237/24 от 09,12,24</t>
  </si>
  <si>
    <t>расторгнут</t>
  </si>
  <si>
    <t>85402113155240002840000</t>
  </si>
  <si>
    <t>ИП Махнаев Павел Константинович</t>
  </si>
  <si>
    <t>31-225/2-24 от 09,12,24</t>
  </si>
  <si>
    <t>85402113155240002850000</t>
  </si>
  <si>
    <t>изготовление и поставка спортивной формы (ф.УПП)</t>
  </si>
  <si>
    <t>услуги по оказанию расчета характеристик усиленного грунтового массива по результатам контрольных испытаний образцов усиленного грунта на объекте: Станция Бискамжа Красноярской железной дороги (Алпатов Я, самозанятый, НИЛ Геология)</t>
  </si>
  <si>
    <t>услуги по оказанию оформления чертежей КЖ и контрольных расчетов осадки зданийВГСЧ  и склада негорючих материалов на естественном основании на объекте: "Второй Кодарский тоннель Восточно-Сибирской железной дороги" (Князьков Н, самозанятый, НИЛ Геология)</t>
  </si>
  <si>
    <t>ООО "Ритуальное хозяйство"</t>
  </si>
  <si>
    <t>85402113155240002860000</t>
  </si>
  <si>
    <t>87-342-24 от 13,12,24</t>
  </si>
  <si>
    <t>187-226-24 от 13,12,24</t>
  </si>
  <si>
    <t>85402113155240002870000</t>
  </si>
  <si>
    <t>239/24 от 16,12,24</t>
  </si>
  <si>
    <t>85402113155240002880000</t>
  </si>
  <si>
    <t>6-221-24 от 16,12,24</t>
  </si>
  <si>
    <t>85402113155240002890000</t>
  </si>
  <si>
    <t>01/11 / 1-228-24 от 17,12,24</t>
  </si>
  <si>
    <t>25-349-24 от 17,12,24</t>
  </si>
  <si>
    <t>3825 LM 0008 / 6-227-24 от 17,12,24</t>
  </si>
  <si>
    <t>85402113155240002900000</t>
  </si>
  <si>
    <t>90-342-24 от 17,12,24</t>
  </si>
  <si>
    <t>Алпатов Яков Евгеньевич, самозанятый</t>
  </si>
  <si>
    <t>Князьков Никита Владимирович, самозанятый</t>
  </si>
  <si>
    <t>85402113155240002910000</t>
  </si>
  <si>
    <t>85402113155240002920000</t>
  </si>
  <si>
    <t>85402113155240002930000</t>
  </si>
  <si>
    <t>240/24 от 18,12,24</t>
  </si>
  <si>
    <t>241/24 от 18,12,24</t>
  </si>
  <si>
    <t>85402113155240002940000</t>
  </si>
  <si>
    <t>85402113155240002950000</t>
  </si>
  <si>
    <t>поставка ГСМ (АТУ)</t>
  </si>
  <si>
    <t>85402113155240002960000</t>
  </si>
  <si>
    <t>4-343-24 от 19,12,24</t>
  </si>
  <si>
    <t>7-221-24 от 20,12,24</t>
  </si>
  <si>
    <t>85402113155240002970000</t>
  </si>
  <si>
    <t>Оказание медицинских услуг, а именно первичная доврачебная медико-санитарная помощь (в том числе в неотложной форме) в амбулорных условиях на срок - 2025 год (УСОК)</t>
  </si>
  <si>
    <t>195-226-24 от 24,12,24</t>
  </si>
  <si>
    <t>85402113155240002980000</t>
  </si>
  <si>
    <t>педагогические услуги (Ахметов С.А, к.ИППЖАД)</t>
  </si>
  <si>
    <t>педагогические услуги (Биктимеров К.И, к.ИТТ)</t>
  </si>
  <si>
    <t>услуги по техническому обслуживанию установок Аквахлор (УСОК)</t>
  </si>
  <si>
    <t>услуги по сервисному обслуживанию ККМ на 2025г (КП, УСОК)</t>
  </si>
  <si>
    <t>2025г</t>
  </si>
  <si>
    <t>N</t>
  </si>
  <si>
    <t>Наименование товара</t>
  </si>
  <si>
    <t>Код товара по Общероссийскому классификатору продукции по видам экономической деятельности ОК 034-2014 (КПЕС 2008)</t>
  </si>
  <si>
    <t>Информация о достижении минимальной обязательной доли закупок товаров российского происхождения</t>
  </si>
  <si>
    <t>стоимостной объем поставленного товара</t>
  </si>
  <si>
    <t>стоимостной объем поставленного товара российского происхождения</t>
  </si>
  <si>
    <t>номер реестровой записи из реестра контрактов, заключенных заказчиками, или реестра договоров, заключенных заказчиками, либо номер контракта (договора)</t>
  </si>
  <si>
    <t>размер установленной минимальной обязательной доли закупок товаров российского происхождения, процентов</t>
  </si>
  <si>
    <t>размер достигнутой доли закупок товаров российского происхождения, процентов</t>
  </si>
  <si>
    <t>Всего</t>
  </si>
  <si>
    <t>в том числе:</t>
  </si>
  <si>
    <t>Стоимостной объем закупок товара по 223фз</t>
  </si>
  <si>
    <t>ООО "Электрон-сервис НСК"</t>
  </si>
  <si>
    <t>8 от 15,01,25</t>
  </si>
  <si>
    <t>Биктимеров Кирилл Ильдарович</t>
  </si>
  <si>
    <t>85402113155250000010000</t>
  </si>
  <si>
    <t>85402113155250000020000</t>
  </si>
  <si>
    <t>9 от 16,01,25</t>
  </si>
  <si>
    <t>Ахметов Совет Амангельдыевич</t>
  </si>
  <si>
    <t>85402113155250000030000</t>
  </si>
  <si>
    <t>ИП Медведев Анатолий Андреевич</t>
  </si>
  <si>
    <t>сыр плавленый</t>
  </si>
  <si>
    <t>10.51.40.170</t>
  </si>
  <si>
    <t>ИП Медведев</t>
  </si>
  <si>
    <t>общая цена договора</t>
  </si>
  <si>
    <t>рыба свежеморож</t>
  </si>
  <si>
    <t>10.20.13.122</t>
  </si>
  <si>
    <t>ООО Солвекс Плюс</t>
  </si>
  <si>
    <t>сахар</t>
  </si>
  <si>
    <t>10.81.12.110</t>
  </si>
  <si>
    <t>рис</t>
  </si>
  <si>
    <t>10.61.11.000</t>
  </si>
  <si>
    <t>соль</t>
  </si>
  <si>
    <t>10.84.30.130</t>
  </si>
  <si>
    <t>ООО Сибирский бакалейный центр</t>
  </si>
  <si>
    <t>ООО "Сибирский бакалейный центр"</t>
  </si>
  <si>
    <t>№ 223 ФЗ-2</t>
  </si>
  <si>
    <t>техническое обслуживание весоизмерительной техники (КП)</t>
  </si>
  <si>
    <t>ГБУ НСО "Управление ветеринарии города Новосибирска"</t>
  </si>
  <si>
    <t>9-225/1-25 от 14,01,25</t>
  </si>
  <si>
    <t>поставка тонер- картриджей (НИЛ ДДО)</t>
  </si>
  <si>
    <t>оказание услуг по поверке оборудования Тензор МС (НИИ Мосты)</t>
  </si>
  <si>
    <t>курьерские услуги по доставке экспресс-отправлений (НИЛ ФМК)</t>
  </si>
  <si>
    <t>Услуги по проведению первичной сертификации специалиста на 3-й уровень по ВД и УК (НИЛ ФМК)</t>
  </si>
  <si>
    <t>крабовые палочки</t>
  </si>
  <si>
    <t>10.20.34.110</t>
  </si>
  <si>
    <t xml:space="preserve">ИП Коваленко </t>
  </si>
  <si>
    <t>субпродукты говядины</t>
  </si>
  <si>
    <t>10.11.32.110</t>
  </si>
  <si>
    <t>10.11.31.140</t>
  </si>
  <si>
    <t>мясо свинины</t>
  </si>
  <si>
    <t>ООО "Арма"</t>
  </si>
  <si>
    <t>1-225/2/Д-25 от 17,01,25</t>
  </si>
  <si>
    <t>2-225/2/Д-25 от 17,01,25</t>
  </si>
  <si>
    <t>85402113155250000040000</t>
  </si>
  <si>
    <t>85402113155250000050000</t>
  </si>
  <si>
    <t>Выполнение работ по текущему ремонту системы контроля и управления доступом (турникеты) в учебном корпусе № 1 (ЦСиС)</t>
  </si>
  <si>
    <t>Выполнение работ по установке системы контроля и управления доступом (СКУД) в здании бассейна Учебно-спортивного оздоровительного комплекса университета (УСОК)</t>
  </si>
  <si>
    <t>мясо говядины</t>
  </si>
  <si>
    <t>10.11.31.110</t>
  </si>
  <si>
    <t>ООО "Совел Трейд"</t>
  </si>
  <si>
    <t>11-225/1-25 от 20,01,25</t>
  </si>
  <si>
    <t>1209 / 01/25 от 21,01,25</t>
  </si>
  <si>
    <t>85402113155250000060000</t>
  </si>
  <si>
    <t>приложение №2 (ОГРАНИЧЕНИЕ)</t>
  </si>
  <si>
    <t>приложение №1 (ЗАПРЕТ)</t>
  </si>
  <si>
    <t>85402113155250000070000</t>
  </si>
  <si>
    <t>блоки питания для модемной связи узлов учета тепла (СЦ)</t>
  </si>
  <si>
    <t>поставка безалкогольных напитков в ассортименте (КП)</t>
  </si>
  <si>
    <t>Услуги по вывозу мусора от строительных и ремонтных работ (рем.ц)</t>
  </si>
  <si>
    <t>ИП Серова Анна Константиновна</t>
  </si>
  <si>
    <t>14.13.14.110</t>
  </si>
  <si>
    <t>одежда - костюмы трикотажные с символикой</t>
  </si>
  <si>
    <t>поставка куриных полуфабрикатов (КП)</t>
  </si>
  <si>
    <t>ООО "БТК"</t>
  </si>
  <si>
    <t>ООО "Национальная Экспертно-Диагностическая Компания" (ООО "НЭДК")</t>
  </si>
  <si>
    <t>14-342-25 от 27,01,25</t>
  </si>
  <si>
    <t>85402113155250000080000</t>
  </si>
  <si>
    <t>14-225/1-25 от 27,01,25</t>
  </si>
  <si>
    <t>85402113155250000090000</t>
  </si>
  <si>
    <t>8/СДСПНК / 03/25 от 27,01,25</t>
  </si>
  <si>
    <t>85402113155250000100000</t>
  </si>
  <si>
    <t>картриджи для подразделений (УЦПО)</t>
  </si>
  <si>
    <t>4-342-25 от 13,01,25</t>
  </si>
  <si>
    <t>85402113155250000110000</t>
  </si>
  <si>
    <t>26.20.40.120</t>
  </si>
  <si>
    <t>26.20.40.112</t>
  </si>
  <si>
    <t>ООО "Чистый город"</t>
  </si>
  <si>
    <t>материнская плата/ к.Мэнеджм</t>
  </si>
  <si>
    <t>лампа для проектора/ к.МЭ (УЦПО)</t>
  </si>
  <si>
    <t>26.12.10.000</t>
  </si>
  <si>
    <t>26.40.51.000</t>
  </si>
  <si>
    <t>картриджи/ ПЭУ, УКД, ЭО, к.УЭР,к.Иняз, СПиПО, к.СА ф.БИ;</t>
  </si>
  <si>
    <t xml:space="preserve"> оперативная память/ к.УЭР,к.ЗСК; </t>
  </si>
  <si>
    <t xml:space="preserve">кабель HDMI/ аспир,к.БЖД; </t>
  </si>
  <si>
    <t>блоки питания/к.СПУ, ОКО, к.ЭТ</t>
  </si>
  <si>
    <t>26.20.22.160</t>
  </si>
  <si>
    <t>27.32.13.159</t>
  </si>
  <si>
    <t>26.20.40.111</t>
  </si>
  <si>
    <t>ИБП/к.ЭТ</t>
  </si>
  <si>
    <t>27.32.13.150</t>
  </si>
  <si>
    <t>провд витая пара к.Мэнеджм</t>
  </si>
  <si>
    <t>85402113155250000120000</t>
  </si>
  <si>
    <t>февраль</t>
  </si>
  <si>
    <t>15-342-25 от 28,01,25</t>
  </si>
  <si>
    <t>11-226-25 от 30,01,25</t>
  </si>
  <si>
    <t>13-226-25 от 28,01,25</t>
  </si>
  <si>
    <t>85402113155250000130000</t>
  </si>
  <si>
    <t>поставка отделочных материалов ауд 039,041 (Рем.ц)</t>
  </si>
  <si>
    <t>проведение периодического медицинского осмотра сотрудников (УКБ)</t>
  </si>
  <si>
    <t>дератизация, дезинсекция на 25г (КП)</t>
  </si>
  <si>
    <t>услуги по техническому (сервисному) обслуживанию автоматического теплового оборудования ИТП (СЦ)</t>
  </si>
  <si>
    <t>лампы (ЭЦ)</t>
  </si>
  <si>
    <t>картриджи (НИЛ ФМК)</t>
  </si>
  <si>
    <t>поставка компьютерного оборудования (НИЛ ФМК)</t>
  </si>
  <si>
    <t>18-225/1-25 от 28,01,25</t>
  </si>
  <si>
    <t>85402113155250000140000</t>
  </si>
  <si>
    <t>85402113155250000150000</t>
  </si>
  <si>
    <t>04/25 от 28,01,25</t>
  </si>
  <si>
    <t>расходные материалы для 3Д принтера (НИЛ ФМК)</t>
  </si>
  <si>
    <t>85402113155250000160000</t>
  </si>
  <si>
    <t>ГУ-02724/25 / 17-226-25 от 29,01,25</t>
  </si>
  <si>
    <t>поставка одежды с символикой - толстовки (профком студ)</t>
  </si>
  <si>
    <t>27.40.15.114</t>
  </si>
  <si>
    <t>22.22.11.190</t>
  </si>
  <si>
    <t>мешки мусорн (КП)</t>
  </si>
  <si>
    <t>кассовая лента</t>
  </si>
  <si>
    <t>17.12.14.160</t>
  </si>
  <si>
    <t>салфетка, губка хоз (КП)</t>
  </si>
  <si>
    <t>13.92.24.190</t>
  </si>
  <si>
    <t>полотно вафельное</t>
  </si>
  <si>
    <t>13.20.20.119</t>
  </si>
  <si>
    <t>13.95.10.111</t>
  </si>
  <si>
    <t>25.99.12.112</t>
  </si>
  <si>
    <t>губка металл (КП)</t>
  </si>
  <si>
    <t>22.19.60.110</t>
  </si>
  <si>
    <t xml:space="preserve">перчатки резин </t>
  </si>
  <si>
    <t xml:space="preserve">моющие средства </t>
  </si>
  <si>
    <t>20.41.32.100</t>
  </si>
  <si>
    <t>дезинф.ср-ва</t>
  </si>
  <si>
    <t>20.20.14.000</t>
  </si>
  <si>
    <t>ООО "СЗ АНТЦ "Энергомонтаж"</t>
  </si>
  <si>
    <t>26.40.33.119</t>
  </si>
  <si>
    <t>видеокамеры</t>
  </si>
  <si>
    <t>ООО "Вард"</t>
  </si>
  <si>
    <t>штатив</t>
  </si>
  <si>
    <t>26.70.19.000</t>
  </si>
  <si>
    <t>26.20.11.190</t>
  </si>
  <si>
    <t>26.30.30.000</t>
  </si>
  <si>
    <t>27.33.13.190</t>
  </si>
  <si>
    <t>компьютеры</t>
  </si>
  <si>
    <t>разветвители</t>
  </si>
  <si>
    <t>фильтр сетевой</t>
  </si>
  <si>
    <t>кабель</t>
  </si>
  <si>
    <t>ИП Демьяненко Ольга Николаевна</t>
  </si>
  <si>
    <t>14-226-25 от 03,02,25</t>
  </si>
  <si>
    <t>85402113155250000170000</t>
  </si>
  <si>
    <t>ООО "МоиХобби"</t>
  </si>
  <si>
    <t>миникомпьютер</t>
  </si>
  <si>
    <t>полотно нетканое</t>
  </si>
  <si>
    <t>3-342-25 от 15,01,25</t>
  </si>
  <si>
    <t>13-342-25 от 13,01,25</t>
  </si>
  <si>
    <t>5-342-25 от 20,01,25</t>
  </si>
  <si>
    <t>21 / 09/25 от 05,02,25</t>
  </si>
  <si>
    <t>85402113155250000180000</t>
  </si>
  <si>
    <t>5-344-25 от 05,02,25</t>
  </si>
  <si>
    <t>85402113155250000190000</t>
  </si>
  <si>
    <t>10/25 от 05,02,25</t>
  </si>
  <si>
    <t>12/25 от 05,02,25</t>
  </si>
  <si>
    <t>85402113155250000200000</t>
  </si>
  <si>
    <t>85402113155250000210000</t>
  </si>
  <si>
    <t>13/25 от 05,02,25</t>
  </si>
  <si>
    <t>26.20.15.120</t>
  </si>
  <si>
    <t>отделочные материалы (УСОК)</t>
  </si>
  <si>
    <t>поставка офисных кресел (бухг)</t>
  </si>
  <si>
    <t>предоставление права пользования на условиях простой неисключит. Лицензии ЭПС Система Гарант (бухг)</t>
  </si>
  <si>
    <t>право использования новых версий программы Гранд Смета (ОКСиР)</t>
  </si>
  <si>
    <t>педагогические услуги (Немилостивых ВМ, к.ГТМ)</t>
  </si>
  <si>
    <t>НОУ ДПО "Научно-учебный центр "Контроль и диагностика"</t>
  </si>
  <si>
    <t>ООО "Центр лечебно-профилактических технологий"</t>
  </si>
  <si>
    <t>Услуги по предоставлению доступа по сети Интернет в актуальным на день обращения экземплярам ИС Техэксперт: Базовые нормативные документы. Лаборатория (НИЛ ФМК)</t>
  </si>
  <si>
    <t>62 / 6/25 от 07,02,25</t>
  </si>
  <si>
    <t>85402113155250000220000</t>
  </si>
  <si>
    <t>85402113155250000230000</t>
  </si>
  <si>
    <t>58.29.50.000</t>
  </si>
  <si>
    <t>реестр. номер 6 от 20.02.16г</t>
  </si>
  <si>
    <t>7-346-25 от 03,02,25</t>
  </si>
  <si>
    <t>8-342-25 от 13,01,25</t>
  </si>
  <si>
    <t>9-342-25 от 23,01,25</t>
  </si>
  <si>
    <t>3-346-25 от 28,01,25</t>
  </si>
  <si>
    <t>4-346-25 от 29,01,25</t>
  </si>
  <si>
    <t>5-346-25 от 31,01,25</t>
  </si>
  <si>
    <t>6-346-25 от 31,01,25</t>
  </si>
  <si>
    <t>1-349-25 от 24,01,25</t>
  </si>
  <si>
    <t>ООО "Информационно-технический центр Ф1"</t>
  </si>
  <si>
    <t>1/02-2025 / 10-346-25 от 10,02,25</t>
  </si>
  <si>
    <t>11-346-25 от 10,02,25</t>
  </si>
  <si>
    <t>85402113155250000240000</t>
  </si>
  <si>
    <t>85402113155250000250000</t>
  </si>
  <si>
    <t>ООО "Сибторгтехника"</t>
  </si>
  <si>
    <t>22-225/1-25 от 11,02,25</t>
  </si>
  <si>
    <t>6-344-25 от 11,02,25</t>
  </si>
  <si>
    <t>85402113155250000260000</t>
  </si>
  <si>
    <t>85402113155250000270000</t>
  </si>
  <si>
    <t>кабель VGA/</t>
  </si>
  <si>
    <t>блоки питания/</t>
  </si>
  <si>
    <t>картриджи/к.Изыскан, ГМУ (УЦПО)</t>
  </si>
  <si>
    <t>разработка дизайн-проекта интерьера помещения учебной аудитории Л-301 (к. ЛКРиПС)</t>
  </si>
  <si>
    <t>поставка компьютерной техники и беспроводного телефона (НИЛ ККДО)</t>
  </si>
  <si>
    <t>14.19.12.190</t>
  </si>
  <si>
    <t>ГСМ</t>
  </si>
  <si>
    <t>поставка офисных кресел (НИЛ ККДО)</t>
  </si>
  <si>
    <t>предоставление права пользования на условиях простой неисключит лицензии в отношении программ ЭВМ на платформе 1 С Предприятия 8 (бухг)</t>
  </si>
  <si>
    <t>ООО "Цифровые проекты 1С-Рарус"</t>
  </si>
  <si>
    <t>реестр. номер 800123143, 9660725</t>
  </si>
  <si>
    <t>ООО "Мултон партнерс"</t>
  </si>
  <si>
    <t>14/25 от 07,02,25</t>
  </si>
  <si>
    <t>31.01.11.150</t>
  </si>
  <si>
    <t>24-226-25 от 07,02,25</t>
  </si>
  <si>
    <t>ИП Ионичев Павел Сергеевич</t>
  </si>
  <si>
    <t>3-310-25 от 18,02,25</t>
  </si>
  <si>
    <t>85402113155250000290000</t>
  </si>
  <si>
    <t>85402113155250000280000</t>
  </si>
  <si>
    <t>49 от 17,02,25</t>
  </si>
  <si>
    <t>85402113155250000300000</t>
  </si>
  <si>
    <t>16/25 от 18,02,25</t>
  </si>
  <si>
    <t>1175/19/25 от 19,02,25</t>
  </si>
  <si>
    <t>85402113155250000310000</t>
  </si>
  <si>
    <t>29-226-25 от 19,02,25</t>
  </si>
  <si>
    <t>85402113155250000320000</t>
  </si>
  <si>
    <t xml:space="preserve">изготовление и установка хореографических станков в танцевальном классе КДЦ </t>
  </si>
  <si>
    <t>19-342-25 от 20,02,25</t>
  </si>
  <si>
    <t>картон</t>
  </si>
  <si>
    <t>17.12.71.000</t>
  </si>
  <si>
    <t>салфетки бумаж</t>
  </si>
  <si>
    <t>17.12.59.000</t>
  </si>
  <si>
    <t>22.22.19.000</t>
  </si>
  <si>
    <t>24.42.24.110</t>
  </si>
  <si>
    <t>24.42.22.130</t>
  </si>
  <si>
    <t>26.51.51.160</t>
  </si>
  <si>
    <t>вакуумный рулон</t>
  </si>
  <si>
    <t>лист алюмин</t>
  </si>
  <si>
    <t>труба алюмин</t>
  </si>
  <si>
    <t>датчики положен</t>
  </si>
  <si>
    <t>работы по установке зеркал в танцевальном классе КДЦ (ОКСиР)</t>
  </si>
  <si>
    <t>85402113155250000340000</t>
  </si>
  <si>
    <t>20-342-25 от 25.02.2025</t>
  </si>
  <si>
    <t>ООО"Мястория"</t>
  </si>
  <si>
    <t>наконечник для индикатора (НИЛ ФМК)</t>
  </si>
  <si>
    <t>26.51.66.190</t>
  </si>
  <si>
    <t>набор фрез (НИЛ ФМК)</t>
  </si>
  <si>
    <t>25.73.40.161</t>
  </si>
  <si>
    <t xml:space="preserve">фреза концевая </t>
  </si>
  <si>
    <t>25.73.40.162</t>
  </si>
  <si>
    <t>фреза резьбонарезная</t>
  </si>
  <si>
    <t>25.73.40.169</t>
  </si>
  <si>
    <t>25.736.40.169</t>
  </si>
  <si>
    <t>фреза концевая фасовочная</t>
  </si>
  <si>
    <t>сверло центровочное</t>
  </si>
  <si>
    <t>25.73.40.119</t>
  </si>
  <si>
    <t xml:space="preserve">сверло </t>
  </si>
  <si>
    <t>25.73.40.111</t>
  </si>
  <si>
    <t>набор прижимов</t>
  </si>
  <si>
    <t>28.49.23.199</t>
  </si>
  <si>
    <t xml:space="preserve">набор фрез </t>
  </si>
  <si>
    <t>оказание услуг спортивного врача (Каф. "физвоспитание…)</t>
  </si>
  <si>
    <t>26.20.40.190</t>
  </si>
  <si>
    <t>кабель РК (ЦСиС)</t>
  </si>
  <si>
    <t>27.32.12.000</t>
  </si>
  <si>
    <t>провод ШВВП</t>
  </si>
  <si>
    <t>27.32.13.130</t>
  </si>
  <si>
    <t>26.30.50.119</t>
  </si>
  <si>
    <t>85402113155250000350000</t>
  </si>
  <si>
    <t>Николаенко В.М.</t>
  </si>
  <si>
    <t>клей канцелярский (УКД)</t>
  </si>
  <si>
    <t>20.52.10.190</t>
  </si>
  <si>
    <t>бумага газетная</t>
  </si>
  <si>
    <t>17.12.11.110</t>
  </si>
  <si>
    <t>20.52.10.110</t>
  </si>
  <si>
    <t>клей карандаш</t>
  </si>
  <si>
    <t>ООО "Информационно-технологический центр Ф 1"</t>
  </si>
  <si>
    <t>17.23.13.199</t>
  </si>
  <si>
    <t>блок д/записи (УКД)</t>
  </si>
  <si>
    <t>22.29.25.000</t>
  </si>
  <si>
    <t>клейкая лента</t>
  </si>
  <si>
    <t>22.29.21.000</t>
  </si>
  <si>
    <t>17.23.13.193</t>
  </si>
  <si>
    <t>кор.жидкость</t>
  </si>
  <si>
    <t>20.59.59.900</t>
  </si>
  <si>
    <t>короб архивный</t>
  </si>
  <si>
    <t>ножницы</t>
  </si>
  <si>
    <t>25.71.11.120</t>
  </si>
  <si>
    <t>папка для бумаг</t>
  </si>
  <si>
    <t>85402113155250000360000</t>
  </si>
  <si>
    <t>Поверка средства имерения (НИЛ ФМК)</t>
  </si>
  <si>
    <t>23/25 от 27.02.2025</t>
  </si>
  <si>
    <t>ООО "ЗСЦЦС"</t>
  </si>
  <si>
    <t>85402113155250000370000</t>
  </si>
  <si>
    <t>37/25/вб от 27.02.2025</t>
  </si>
  <si>
    <t>прием экзаменов по сертификации специалистов - подряд Чечулина Н.П. (НИЛ ФМК)</t>
  </si>
  <si>
    <t>прием экзаменов по сертификации специалистов - подряд Алексеев А.Б. (НИЛ ФМК)</t>
  </si>
  <si>
    <t>бумага для плотера (НИЛ ДДО)</t>
  </si>
  <si>
    <t>картридж (НИЛ ДДО)</t>
  </si>
  <si>
    <t>клей карандаш (НИЛ ДДО)</t>
  </si>
  <si>
    <t>кор.жидкость (НИЛ ДДО)</t>
  </si>
  <si>
    <t>блокнот</t>
  </si>
  <si>
    <t>17.23.13.191</t>
  </si>
  <si>
    <t>8-344-25 от 27.02.2025</t>
  </si>
  <si>
    <t>85402113155250000380000</t>
  </si>
  <si>
    <t>Поставка отделочных материалов(Рем.ц)</t>
  </si>
  <si>
    <t>85402113155250000390000</t>
  </si>
  <si>
    <t>Оказание услуг по охране объектов и имущества, а также по обеспечению внутриобъектового и пропускного режимов на объектах НТЖТ - структурного подразделения университета, в отношении которых установлены обязательные для выполнения требования к антитеррористической защищенности</t>
  </si>
  <si>
    <t>54 от 28.02.2025</t>
  </si>
  <si>
    <t>ООО ЧОП "Вымпел"</t>
  </si>
  <si>
    <t>85402113155250000400000</t>
  </si>
  <si>
    <t>Оказание услуг по очистке кровель зданий общежитий студенческого городка от снега и наледи</t>
  </si>
  <si>
    <t>24-225/1-25 от 28.02.2025</t>
  </si>
  <si>
    <t xml:space="preserve"> ИП Иго Павел Вильхович</t>
  </si>
  <si>
    <t>85402113155250000410000</t>
  </si>
  <si>
    <t>25/25 от 28.02.2025</t>
  </si>
  <si>
    <t>нагрудные знаки (физвоспитание)</t>
  </si>
  <si>
    <t>14.19.99.200</t>
  </si>
  <si>
    <t>ИП Белокобыльский А.Я</t>
  </si>
  <si>
    <t>ИП Дорофеева Ольга Сергеевна</t>
  </si>
  <si>
    <t>85402113155250000420000</t>
  </si>
  <si>
    <t>Аренда легкового автомобиля (НИЛ ДДО)</t>
  </si>
  <si>
    <t>24/25 от 03.03.2025</t>
  </si>
  <si>
    <t>Торопкина Яна Эдуардовна</t>
  </si>
  <si>
    <t>Оказание услуг по организации участия в симпозиуме (СИБНИИ Мостов)</t>
  </si>
  <si>
    <t>Светильники (Гл.энергетик)</t>
  </si>
  <si>
    <t>27.10.39.113</t>
  </si>
  <si>
    <t>85402113155250000430000</t>
  </si>
  <si>
    <t>Поставка наградной продукции - кубки, медали (Физ.воспитание)</t>
  </si>
  <si>
    <t>3-349-25 от 3.03.2025</t>
  </si>
  <si>
    <t>ООО "Н-Фонд"</t>
  </si>
  <si>
    <t>ООО "А-Сталь"</t>
  </si>
  <si>
    <t>85402113155250000440000</t>
  </si>
  <si>
    <t>Поставка оборудования и электронных компанентов для изготовления измерительного комплекса  (НИЛ ФМК)</t>
  </si>
  <si>
    <t>26/25 от 04.03.2025</t>
  </si>
  <si>
    <t>56 от 26.02.2025</t>
  </si>
  <si>
    <t>ООО "Первый визовый центр - Новосибирск"</t>
  </si>
  <si>
    <t>Оказание услуг по поверке и калибровке средств измерения (ИПК)</t>
  </si>
  <si>
    <t>85402113155250000450000</t>
  </si>
  <si>
    <t>10-344-25 от 05,03,25</t>
  </si>
  <si>
    <t>поставка отделочных материалов - краска, грунтовка (Рем.цех)</t>
  </si>
  <si>
    <t>2-225/2-25 от 05,03,25</t>
  </si>
  <si>
    <t>85402113155250000460000</t>
  </si>
  <si>
    <t>22-342-25 от 05,03,25</t>
  </si>
  <si>
    <t>Оказание педагогических услуг Николаенко ВМ (ИПК)</t>
  </si>
  <si>
    <t>149-2025-0005 / 25/225/1-25 от 05,03,25</t>
  </si>
  <si>
    <t>85402113155250000470000</t>
  </si>
  <si>
    <t>85402113155250000480000</t>
  </si>
  <si>
    <t>предоставление на условиях простой несключительной лицензии права на доступ и использование платформы "ТренингСпэйс" на 1 год (ИПК)</t>
  </si>
  <si>
    <t>поставка расходных материалов для печатного оборудования (изд-во)</t>
  </si>
  <si>
    <t>услуги по проведению лабораторно-инструментальных исследований с выдачей протоколов и экспертных заключений (ООТ)</t>
  </si>
  <si>
    <t>услуги по подготовке и участию сборной команды по хоккею в универсиаде вузов НСО (Авдиенко СВ, каф. Физ.восп)</t>
  </si>
  <si>
    <t>услуги по анализу, проверке организационно-технического и методического потенциала, предоставлению материалов заказчика в орган по аккредитации в целях аккредитации заказчика в качестве испытательной лаборатории (ИПК УНИР)</t>
  </si>
  <si>
    <t>Предоставление услуг доступа к корректирующей информации сети спутниковых дифференциальных станций ГЛОНАСС Новосибирской области (НИЛ ДДО)</t>
  </si>
  <si>
    <t>поставка увлажнителя воздуха (УНИР)</t>
  </si>
  <si>
    <t>услуги по продлению сроков действия квалификационных удостоверений и повторной аттестации специалистов по методам испытаний (УНИР)</t>
  </si>
  <si>
    <t>аренда электрооборудования и ручного инструмента (НИИ Мосты)</t>
  </si>
  <si>
    <t>перчатки огнезащитные (НИИ Мосты)</t>
  </si>
  <si>
    <t>поставка медной проволоки для обучения МИГ пайке (НИИ Мосты)</t>
  </si>
  <si>
    <t>35-226-25 от 07,03,25</t>
  </si>
  <si>
    <t>85402113155250000490000</t>
  </si>
  <si>
    <t>ИП Пентюк Руслан Ромуальдович</t>
  </si>
  <si>
    <t>7-344-25 от 26,02,25</t>
  </si>
  <si>
    <t>30-226-25 от 10,02,25</t>
  </si>
  <si>
    <t>2-349-25 от 14,02,25</t>
  </si>
  <si>
    <t>26-226-25 от 14,02,25</t>
  </si>
  <si>
    <t>8-346-25 от 03,02,25</t>
  </si>
  <si>
    <t>15-346-25 от 28,02,25</t>
  </si>
  <si>
    <t>9-346-25 от 03,02,25</t>
  </si>
  <si>
    <t>14-346-25 от 26,02,25</t>
  </si>
  <si>
    <t>13-346-25 от 14,02,25</t>
  </si>
  <si>
    <t>11/25 от 05,02,25</t>
  </si>
  <si>
    <t>08/25 от 04,02,25</t>
  </si>
  <si>
    <t>07/25 от 04,02,25</t>
  </si>
  <si>
    <t>22/25 от 25,02,25</t>
  </si>
  <si>
    <t>20/25 от 25,02,25</t>
  </si>
  <si>
    <t>29/25 от 05,03,25</t>
  </si>
  <si>
    <t>30/25 от 06,03,25</t>
  </si>
  <si>
    <t>18/25 от 19,02,25</t>
  </si>
  <si>
    <t>Малышонок Роман Павлович</t>
  </si>
  <si>
    <t>Мошкин Сергей Иванович</t>
  </si>
  <si>
    <t>Дубовик Сергей Евгеньевич</t>
  </si>
  <si>
    <t>Ячменев Александр Леонидович</t>
  </si>
  <si>
    <t>32/25 от 10,03,25</t>
  </si>
  <si>
    <t>85402113155250000500000</t>
  </si>
  <si>
    <t>85402113155250000510000</t>
  </si>
  <si>
    <t>3-225/2-25 от 10,03,25</t>
  </si>
  <si>
    <t>36-226-25 от 11,03,25</t>
  </si>
  <si>
    <t>17-346-25 от 11,03,25</t>
  </si>
  <si>
    <t>ФБУЗ "Центр гигиены и эпидемиологии в Новосибирской области"</t>
  </si>
  <si>
    <t>85402113155250000520000</t>
  </si>
  <si>
    <t>1-03/25 / 16-346-25 от 11,03,25</t>
  </si>
  <si>
    <t>85402113155250000530000</t>
  </si>
  <si>
    <t>папки для бумаг</t>
  </si>
  <si>
    <t>диспенсер-подушка, закладки, файлы, уголки</t>
  </si>
  <si>
    <t>ООО "Анск ИТ"</t>
  </si>
  <si>
    <t>картриджи/ УКД, ТОЭС, к. Изыскан</t>
  </si>
  <si>
    <t xml:space="preserve">кабель HDMI/ УКД,к.ГУП </t>
  </si>
  <si>
    <t>блоки питания/к.ТОЭС</t>
  </si>
  <si>
    <t>ИБП/ф.УПП</t>
  </si>
  <si>
    <t>жесткий диск/ к.ВМ</t>
  </si>
  <si>
    <t>26.20.21.120</t>
  </si>
  <si>
    <t>мышь к.ТОЭС</t>
  </si>
  <si>
    <t>26.20.16.170</t>
  </si>
  <si>
    <t>26.20.16.110</t>
  </si>
  <si>
    <t>клавиатура к.ТОЭС</t>
  </si>
  <si>
    <t>85402113155250000540000</t>
  </si>
  <si>
    <t>АО "СибНИТ"</t>
  </si>
  <si>
    <t>ООО "ТК Инвертор"</t>
  </si>
  <si>
    <t>Китай нет в реестре</t>
  </si>
  <si>
    <t>14.12.30.150</t>
  </si>
  <si>
    <t>33/25 от 12,03,25</t>
  </si>
  <si>
    <t>85402113155250000550000</t>
  </si>
  <si>
    <t>85402113155250000560000</t>
  </si>
  <si>
    <t>34/25 от 12,03,25</t>
  </si>
  <si>
    <t>лампа для проектора ауд Л-101 (ф.СЖД)</t>
  </si>
  <si>
    <t>38/25 от 13,03,25</t>
  </si>
  <si>
    <t>39/25 от 13,03,25</t>
  </si>
  <si>
    <t>85402113155250000570000</t>
  </si>
  <si>
    <t>85402113155250000580000</t>
  </si>
  <si>
    <t>ООО "Бустон"</t>
  </si>
  <si>
    <t>01.13.32.000</t>
  </si>
  <si>
    <t>01.13.34.000</t>
  </si>
  <si>
    <t>огурцы свежие</t>
  </si>
  <si>
    <t>помидоры свежие</t>
  </si>
  <si>
    <t>изготовление электронных пропусков (ЦСиС)</t>
  </si>
  <si>
    <t xml:space="preserve">изготовление и поставка одежды - футболки с логотипом УПП </t>
  </si>
  <si>
    <t>поставка офисных кресел (УЦПО)</t>
  </si>
  <si>
    <t>разработка комплекта чертежей и таблицы спкцификации элементов усиления (самозанятый Алпатов ЯЕ, НИЛ Геолог)</t>
  </si>
  <si>
    <t>28.25.14.119</t>
  </si>
  <si>
    <t>карта памяти</t>
  </si>
  <si>
    <t>мышь УНИР</t>
  </si>
  <si>
    <t>клавиатура</t>
  </si>
  <si>
    <t>оказание преподавательских услуг (ИПК) - Служаев Александр Иванович</t>
  </si>
  <si>
    <t>жалюзи /юр.отд (ОМТС)</t>
  </si>
  <si>
    <t>ФГУП "ВНИИФТРИ"</t>
  </si>
  <si>
    <t>ООО "МВ-Текс"</t>
  </si>
  <si>
    <t>14.14.30.110</t>
  </si>
  <si>
    <t>41/25 от 17,03,25</t>
  </si>
  <si>
    <t>36/25 от 12,03,25</t>
  </si>
  <si>
    <t>85402113155250000590000</t>
  </si>
  <si>
    <t>ООО "Солвекс плюс"</t>
  </si>
  <si>
    <t>поставка рыбы заморож (КП)</t>
  </si>
  <si>
    <t>10.20.13.120</t>
  </si>
  <si>
    <t>эмаль для металлических поверхностей /библиот (ОМТС)</t>
  </si>
  <si>
    <t>физ.лицо- Алексеев Александр Борисович</t>
  </si>
  <si>
    <t>физ.лицо- Чечулина Наталья Павловна</t>
  </si>
  <si>
    <t>46/25 от 18,03,25</t>
  </si>
  <si>
    <t>85402113155250000600000</t>
  </si>
  <si>
    <t>9-344-25 от 03,03,25</t>
  </si>
  <si>
    <t>кулер для процессора, видеокарта, блок питания  (УЦПО)</t>
  </si>
  <si>
    <t>программа адресов, преобразователь</t>
  </si>
  <si>
    <t>43-226-25 от 19,03,25</t>
  </si>
  <si>
    <t>85402113155250000610000</t>
  </si>
  <si>
    <t>322/25 / 45/25 от 20,03,25</t>
  </si>
  <si>
    <t>85402113155250000620000</t>
  </si>
  <si>
    <t>Вывоз снега</t>
  </si>
  <si>
    <t>трубы, тройники ПВХ / общ№4 (СЦ)</t>
  </si>
  <si>
    <t>посуда одноразовая пластик (КП)</t>
  </si>
  <si>
    <t>работы по демонтажу внутренней отделки помещения ауд 04 (НИЛ ФМК)</t>
  </si>
  <si>
    <t>услуги по переводу паспортов трамвайных путей в формат AutoCAD (НИЛ ККДО)</t>
  </si>
  <si>
    <t>Авдиенко СВ</t>
  </si>
  <si>
    <t>91 от 20,03,25</t>
  </si>
  <si>
    <t>85402113155250000630000</t>
  </si>
  <si>
    <t>ООО "С.О.К."</t>
  </si>
  <si>
    <t>26.12.30.110</t>
  </si>
  <si>
    <t xml:space="preserve">рис </t>
  </si>
  <si>
    <t>ООО "Форвард"</t>
  </si>
  <si>
    <t>13.92.22.120</t>
  </si>
  <si>
    <t>Старченко Данил Евгеньевич</t>
  </si>
  <si>
    <t>40/25 от 12,03,25</t>
  </si>
  <si>
    <t>35/25 от 12,03,25</t>
  </si>
  <si>
    <t>20.30.12.130</t>
  </si>
  <si>
    <t>22.21.29.130</t>
  </si>
  <si>
    <t>морилка водная д/тренажерн.зала (рем.ц)</t>
  </si>
  <si>
    <t>поставка колбасных изделий (КП)</t>
  </si>
  <si>
    <t>право на использование Программы для ЭВМ "Автоматизированная система сопровождения онлайн-экзаменов ProctorEdu на 12 месяцев" (УЦПО)</t>
  </si>
  <si>
    <t>измеритель температуры (НИЛ ФМК)</t>
  </si>
  <si>
    <t>право на использование Программы для ЭВМ и баз данных ПИМ - Интернет тренажеры (УЦПО)</t>
  </si>
  <si>
    <t>фреза концевая для станка (НИЛ ФМК)</t>
  </si>
  <si>
    <t>услуги в области информационных технологий по разработке и модификации Программы "1С" (бухг)</t>
  </si>
  <si>
    <t>50/25 от 27,03,25</t>
  </si>
  <si>
    <t>85402113155250000640000</t>
  </si>
  <si>
    <t>101 от 28,03,25</t>
  </si>
  <si>
    <t>102 от 28,03,25</t>
  </si>
  <si>
    <t>85402113155250000650000</t>
  </si>
  <si>
    <t>85402113155250000660000</t>
  </si>
  <si>
    <t>ООО "Облако груп"</t>
  </si>
  <si>
    <t>85402113155250000670000</t>
  </si>
  <si>
    <t>Старченко Данил Евгеньевич-самозанятый</t>
  </si>
  <si>
    <t>25-342-25 от 14,03,25</t>
  </si>
  <si>
    <t>31-342-25 от 31,03,25</t>
  </si>
  <si>
    <t>30-342-25 от 31,03,25</t>
  </si>
  <si>
    <t>85402113155250000680000</t>
  </si>
  <si>
    <t>85402113155250000690000</t>
  </si>
  <si>
    <t>7-310-25 от 19,03,25</t>
  </si>
  <si>
    <t>Служаев Александр Иванович</t>
  </si>
  <si>
    <t>85402113155250000700000</t>
  </si>
  <si>
    <t>103 от 31,03,25</t>
  </si>
  <si>
    <t>85402113155250000710000</t>
  </si>
  <si>
    <t>53/25 от 31,03,25</t>
  </si>
  <si>
    <t>ООО "Научно-исследовательский институт мониторинга качества образования"</t>
  </si>
  <si>
    <t>реестр. номер 15533 от 16.11.22г</t>
  </si>
  <si>
    <t>ООО "Нитрогаз МСК"</t>
  </si>
  <si>
    <t>перчатки и фартук защитные (НИЛ ФМК)</t>
  </si>
  <si>
    <t>32.99.11.199</t>
  </si>
  <si>
    <t>сосуд Дьюара (НИЛ ФМК)</t>
  </si>
  <si>
    <t>25.29.12.191</t>
  </si>
  <si>
    <t>11-344-25 от 26,03,25</t>
  </si>
  <si>
    <t>26-342-25 от 17,03,25</t>
  </si>
  <si>
    <t>12-344-25 от 26,03,25</t>
  </si>
  <si>
    <t>поставка санитарно-технич материалов - муфты (СЦ)</t>
  </si>
  <si>
    <t>2-03/2025 / 49-226-25 от 02,04,25</t>
  </si>
  <si>
    <t>85402113155250000720000</t>
  </si>
  <si>
    <t/>
  </si>
  <si>
    <t>АО "Приборы, сервис, Торговля"</t>
  </si>
  <si>
    <t>26.51.51.110</t>
  </si>
  <si>
    <t>поставка офисных кресел (НИЛ Путь, УНИР)</t>
  </si>
  <si>
    <t>поставка учебного оборудования "Учебно-тренировочный полигон "КОМПАКТ"</t>
  </si>
  <si>
    <t xml:space="preserve">текущий ремонт - по выполнению работ по замене приборов и оборудования системы охранно-пожарной сигнализации на объектах университета </t>
  </si>
  <si>
    <t>преобретение ПО 1С Предприятие 8 ПРОФ. Клиентская лицензия 1 раб.место (УЦПО)</t>
  </si>
  <si>
    <t>поставка трехфазного электродвигателя для вентиляц.установки малого бассейна (УСОК)</t>
  </si>
  <si>
    <t>поставка электроматериалов и кабельной арматуры (ЭЦ)</t>
  </si>
  <si>
    <t>поставка консервированных овощей (КП)</t>
  </si>
  <si>
    <t>изготовление и поставка различных видов бланков документов государственного образца о высшем и среднем профессиональном уровне образования,  а также твердых обложек для дипломов (УКД)</t>
  </si>
  <si>
    <t>Tr000915241 / 50-226-25 от 04,04,25</t>
  </si>
  <si>
    <t>85402113155250000730000</t>
  </si>
  <si>
    <t>20.30.22.110</t>
  </si>
  <si>
    <t>нет в реестре</t>
  </si>
  <si>
    <t>картриджи/ к.ГУиП, ф.МЭ, МО, к.Изыскан (УЦПО)</t>
  </si>
  <si>
    <t>блок питания СБ /к.ЛКР(УЦПО)</t>
  </si>
  <si>
    <t>папка вкладыш</t>
  </si>
  <si>
    <t>блок самоклеящ, закладки</t>
  </si>
  <si>
    <t>клей канцелярский</t>
  </si>
  <si>
    <t>корректор-ручка</t>
  </si>
  <si>
    <t>папка конверт пвх</t>
  </si>
  <si>
    <t>корзина д/бумаг</t>
  </si>
  <si>
    <t>22.22.13.000</t>
  </si>
  <si>
    <t>ООО "Ирбис"</t>
  </si>
  <si>
    <t>ГУ-02857/25 / 51-226-25 от 04,04,25</t>
  </si>
  <si>
    <t>85402113155250000740000</t>
  </si>
  <si>
    <t>4-349-25 от 14,03,25</t>
  </si>
  <si>
    <t>19-346-25 от12,03,25</t>
  </si>
  <si>
    <t>55/25 от 02,04,25</t>
  </si>
  <si>
    <t>папка регистратор, папка с завязками</t>
  </si>
  <si>
    <t>22.29.23.110</t>
  </si>
  <si>
    <t>85402113155250000750000</t>
  </si>
  <si>
    <t>85402113155250000760000</t>
  </si>
  <si>
    <t>33-342-25 от 08,04,25</t>
  </si>
  <si>
    <t>36-225/1-25 от 08,04,25</t>
  </si>
  <si>
    <t>27.11.24.000</t>
  </si>
  <si>
    <t>15-344-25 от 08,04,25</t>
  </si>
  <si>
    <t>85402113155250000770000</t>
  </si>
  <si>
    <t>Балле Вадим Евгеньевич</t>
  </si>
  <si>
    <t>12017/45-226-25 от 28,03,25</t>
  </si>
  <si>
    <t>58/25 от 08,04,25</t>
  </si>
  <si>
    <t>85402113155250000780000</t>
  </si>
  <si>
    <t>210961/2а Новоалтайск</t>
  </si>
  <si>
    <t>набор памяти</t>
  </si>
  <si>
    <t>процессор, кулер,мат плата (НИЛ Геолог)</t>
  </si>
  <si>
    <t>13-344-25 от 03,04,25</t>
  </si>
  <si>
    <t>22-346-25 от 21.03.25</t>
  </si>
  <si>
    <t>18-346-25 от 11,03,25</t>
  </si>
  <si>
    <t>20-346-25 от 19,03,25</t>
  </si>
  <si>
    <t>28-342-25 от 21,03,25</t>
  </si>
  <si>
    <t>5-310-25 от 26,03,25</t>
  </si>
  <si>
    <t>32-342-25 от 31,03,25</t>
  </si>
  <si>
    <t>34-342-25 от 31,03,25</t>
  </si>
  <si>
    <t>43/25 от 14,03,25</t>
  </si>
  <si>
    <t>42/25 от 14,03,25</t>
  </si>
  <si>
    <t>23-342-25 от 17,03,25</t>
  </si>
  <si>
    <t>бумага (НИЛ ФМК)</t>
  </si>
  <si>
    <t>17.12.14.119</t>
  </si>
  <si>
    <t>АНО ДПО УКЦ "ЛИКЕЙ"</t>
  </si>
  <si>
    <t>ЧТА25-33380/ЧТА от 10,04,25</t>
  </si>
  <si>
    <t>85402113155250000790000</t>
  </si>
  <si>
    <t>48-226-25 от 02,04,25</t>
  </si>
  <si>
    <t>поставка запчастей и ГСМ для автомобиля КАМАЗ (НИЛ Геолог)</t>
  </si>
  <si>
    <t>изготовление и поставка зачетных книжек и студенческих билетов /УО (ОМТС)</t>
  </si>
  <si>
    <t>изготовление и поставка защищенной от подделок полиграфической продукции: различных видов бланков документов установленного образца (ИПК)</t>
  </si>
  <si>
    <t>организационный сбор за участие в профильном семинаре 2 чел (ИПК)</t>
  </si>
  <si>
    <t>Поставка спецодежды и спецобуви / СЦ (ОМТС)</t>
  </si>
  <si>
    <t>поставка наградной продукции (к.физ.восп)</t>
  </si>
  <si>
    <t>образовательные услуги по реализации части образовательных программ дополнительного профессионального образования (СЦС)</t>
  </si>
  <si>
    <t>поставка шоколадных изделий (КП)</t>
  </si>
  <si>
    <t>предоставление права использования ПО VipNet Client (УЦПО)</t>
  </si>
  <si>
    <t>5-349-25 от 10,04,25</t>
  </si>
  <si>
    <t>85402113155250000800000</t>
  </si>
  <si>
    <t>ножницы (НИЛ ФМК)</t>
  </si>
  <si>
    <t>уголки, папки пвх</t>
  </si>
  <si>
    <t>блок д/записи</t>
  </si>
  <si>
    <t>коррект.жидкость</t>
  </si>
  <si>
    <t>тетрадь</t>
  </si>
  <si>
    <t>17.23.13.196</t>
  </si>
  <si>
    <t>14-344-25 от 07,04,25</t>
  </si>
  <si>
    <t>ООО "Атмосфера чистоты"</t>
  </si>
  <si>
    <t>13.94.20.110</t>
  </si>
  <si>
    <t>ветошь (НИЛ ФМК)</t>
  </si>
  <si>
    <t>ООО "Нэкст Левел"</t>
  </si>
  <si>
    <t>6-349-25 от 14,04,25</t>
  </si>
  <si>
    <t>52-226-25 от 14,04,25</t>
  </si>
  <si>
    <t>85402113155250000810000</t>
  </si>
  <si>
    <t>85402113155250000820000</t>
  </si>
  <si>
    <t>ООО "Сибирские энергосберегающие технологии"</t>
  </si>
  <si>
    <t>27.40.25.123</t>
  </si>
  <si>
    <t>светильники светодиодн (ЭЦ)</t>
  </si>
  <si>
    <t>ООО "Мастер Кейк"</t>
  </si>
  <si>
    <t>85402113155250000830000</t>
  </si>
  <si>
    <t>37-342-25 от 14,04,25</t>
  </si>
  <si>
    <t>35-342-25 от 01,04,25</t>
  </si>
  <si>
    <t>54/25 от 02,04,25</t>
  </si>
  <si>
    <t>60/25 от 10,04,25</t>
  </si>
  <si>
    <t>разработка программы и методик испытаний в целях утверждения типа комплекса автоматизированного контроля геометрических параметров и подбора пружин рессорного комплекта ВАРД, проекта методики поверки и описания типа (НИЛ ФМК)</t>
  </si>
  <si>
    <t>25-346-25 от 09,04,25</t>
  </si>
  <si>
    <t>ООО "Качество НК"</t>
  </si>
  <si>
    <t>58-226-25 от 16,04,25</t>
  </si>
  <si>
    <t>85402113155250000840000</t>
  </si>
  <si>
    <t>24-346-25 от 09,04,25</t>
  </si>
  <si>
    <t>бумага для выпечки (КП)</t>
  </si>
  <si>
    <t>17.12.60.111</t>
  </si>
  <si>
    <t>возмещение коммунальных услуг за использование хоккейной коробки стадиона к.Физ.восп)</t>
  </si>
  <si>
    <t>предоставление права использования программ для ЭВМ на условиях простой (неисключительной" лицензии "Антиплагиат" (аспирантура)</t>
  </si>
  <si>
    <t>ремонт системы автоматики установки приточной вентиляции бассейна (УСОК)</t>
  </si>
  <si>
    <t>услуги по проведению экспериментальных исследований технических и метрологических характеристик комплекса автоматизированного контроля геометрических параметров и подбора пружин рессорного комплекта ВАРД по утвержденной программе и методикам испытаний, опробование проекта методики поверки (НИЛ ФМК)</t>
  </si>
  <si>
    <t>Услуги по оформлению подписки и доставки периодических изданий на 2-е полугодие 25г (УНИР)</t>
  </si>
  <si>
    <t xml:space="preserve">жесткий диск/бухг, </t>
  </si>
  <si>
    <t xml:space="preserve">блоки питания/к.Менеджм, к.БУ, </t>
  </si>
  <si>
    <t xml:space="preserve">картриджи/МО, к.УЭР, </t>
  </si>
  <si>
    <t>неттоп/к.БУ (УЦПО)</t>
  </si>
  <si>
    <t>1-345-25 от 18,04,25</t>
  </si>
  <si>
    <t>85402113155250000850000</t>
  </si>
  <si>
    <t>организация и проведение информационно-практического тренинга "Личная эффективность …" (СЦС)</t>
  </si>
  <si>
    <t>85402113155250000860000</t>
  </si>
  <si>
    <t>AB/MOS/2025-0108 / 56-226-25 от 21,04,25</t>
  </si>
  <si>
    <t>МУП г. Новосибирска "Новосибирский метрополитен"</t>
  </si>
  <si>
    <t>39-225/1-25 от 21,04,25</t>
  </si>
  <si>
    <t>внешнее техническое обслуживание волоконно-оптического кабеля (ЦСиС)</t>
  </si>
  <si>
    <t>85402113155250000870000</t>
  </si>
  <si>
    <t>ООО "АвтоАльянс"</t>
  </si>
  <si>
    <t>доска 2000 мм</t>
  </si>
  <si>
    <t>итого штук:</t>
  </si>
  <si>
    <t>2 шт</t>
  </si>
  <si>
    <t>3 шт</t>
  </si>
  <si>
    <t>4 шт</t>
  </si>
  <si>
    <t>Ф7577-1809768 / 65/25 от 22,04,25</t>
  </si>
  <si>
    <t>85402113155250000880000</t>
  </si>
  <si>
    <t>кабель (ЦСиС)</t>
  </si>
  <si>
    <t>телефоны (ЦСиС)</t>
  </si>
  <si>
    <t>26.30.23.170</t>
  </si>
  <si>
    <t>27.32.13.155</t>
  </si>
  <si>
    <t>поставка сплит-систем в серверные с установкой (УЦПО)</t>
  </si>
  <si>
    <t>63/25 от 14,04,25</t>
  </si>
  <si>
    <t>61/25 от 14,04,25</t>
  </si>
  <si>
    <t>62/25 от 11,04,25</t>
  </si>
  <si>
    <t>10026 / 59-226-25 от 23,04,25</t>
  </si>
  <si>
    <t>85402113155250000890000</t>
  </si>
  <si>
    <t>85402113155250000900000</t>
  </si>
  <si>
    <t>12-310-25 от 23,04,25</t>
  </si>
  <si>
    <t>66/25 от 23,04,25</t>
  </si>
  <si>
    <t>85402113155250000910000</t>
  </si>
  <si>
    <t>ООО "ИТ-Сервис"</t>
  </si>
  <si>
    <t>поставка комплектующих для компьютерной техники (ИПК)</t>
  </si>
  <si>
    <t>498/25 / 64/25 от 24,04,25</t>
  </si>
  <si>
    <t>85402113155250000920000</t>
  </si>
  <si>
    <t>4-225/2-25 от 24,04,25</t>
  </si>
  <si>
    <t>85402113155250000930000</t>
  </si>
  <si>
    <t>комплектующие для изготовления измерительного комплекса (НИЛ ФМК)</t>
  </si>
  <si>
    <t>38-342-25 от 07,04,25</t>
  </si>
  <si>
    <t>ООО "Сенсорика"</t>
  </si>
  <si>
    <t>неттоп (НИЛ ФМК)</t>
  </si>
  <si>
    <t>85402113155250000940000</t>
  </si>
  <si>
    <t>325/В-2025 / 61-226-25 от 25,04,25</t>
  </si>
  <si>
    <t>8-349-25 от 25,04,25</t>
  </si>
  <si>
    <t>85402113155250000950000</t>
  </si>
  <si>
    <t>69/25 от 25,04,25</t>
  </si>
  <si>
    <t>85402113155250000960000</t>
  </si>
  <si>
    <t>40-342-25 от 28,04,25</t>
  </si>
  <si>
    <t>85402113155250000970000</t>
  </si>
  <si>
    <t>60-226-25 от 02,04,25</t>
  </si>
  <si>
    <t>ООО "СофтМолл"</t>
  </si>
  <si>
    <t>реестр № 25596 от 20,12,24г; № 778 от 16,05,2016;  №3601 от 28,06,2017)</t>
  </si>
  <si>
    <t>ГАУ НСО "Сибирь-Арена"</t>
  </si>
  <si>
    <t>85402113155250000980000</t>
  </si>
  <si>
    <t>24-ВЗ/31-БП/ЛДС/2024 / 2-224-25 от 28,04,25</t>
  </si>
  <si>
    <t>28.29.70.110</t>
  </si>
  <si>
    <t>горелка для инверторного аппарата (НИИ Мосты)</t>
  </si>
  <si>
    <t>68/25 от 25,04,25</t>
  </si>
  <si>
    <t>11-310-25 от 22,04,25</t>
  </si>
  <si>
    <t>поставка канцтоваров /приемная комисс - бумага (ОМТС)</t>
  </si>
  <si>
    <t>поставка таблетированной пищевой выварочной соли (УСОК)</t>
  </si>
  <si>
    <t>услуги в области информационных технологий по разработке и модификации, настройке основных параметров программы «1С:Предприятие» (бухг)</t>
  </si>
  <si>
    <t>поставка жестких дисков (УЦПО)</t>
  </si>
  <si>
    <t>изготовление и поставка шевронов для студотрядов (профком студ)</t>
  </si>
  <si>
    <t>оказание услуг по дератизации, дезинсекции территории геополигона (ООТ)</t>
  </si>
  <si>
    <t>85402113155250000990000</t>
  </si>
  <si>
    <t>72/25 от 12.05.2025</t>
  </si>
  <si>
    <t>ООО "СтройГеодезия"</t>
  </si>
  <si>
    <t>85402113155250001000000</t>
  </si>
  <si>
    <t>Выполнение работ по составлению документации по планировке территории (проекта планировки территории ТОМ 1,2 и проекта межевания территории ТОМ 1,2) по объекту "автодорожный путепровод на ПК 10+88,15 а/д "Кировск - мкр. Кукисвумчорр" (сибНИИ Мостов)</t>
  </si>
  <si>
    <t>42-342-25 от 13.05.2025</t>
  </si>
  <si>
    <t>ИП Камин Евгений Анатольевич</t>
  </si>
  <si>
    <t>85402113155250001010000</t>
  </si>
  <si>
    <t>поставка  безалкогольных напитков  (КП)</t>
  </si>
  <si>
    <t>43-342-25 от 15.05.2025</t>
  </si>
  <si>
    <t>ИП Чекменев Даниил Владимирович</t>
  </si>
  <si>
    <t>Вульф Ольга Эдуардовна</t>
  </si>
  <si>
    <t>повышение квалификации преподавателей (ИПК)</t>
  </si>
  <si>
    <t>ООО "Бланкит"</t>
  </si>
  <si>
    <t>оказание услуг по редакторской поверке учебных пособий (изд-во, Вульф Ольга Эдуардовна)</t>
  </si>
  <si>
    <t>поставка компьютерного оборудования - 3 шт / УНИР (УЦПО)</t>
  </si>
  <si>
    <t>услуги по проведению экспертизы конструкторской, технологической и технической документации средства измерений СЦАД на предмет соответствия сведений об утвержденном типе средств измерений (НИЛ ФМК)</t>
  </si>
  <si>
    <t>изготовление и поставка одежды - футболки с логотипом (профком студ)</t>
  </si>
  <si>
    <t>158 от 19,05,25</t>
  </si>
  <si>
    <t>1101/25 / 73/25 от 19,05,25</t>
  </si>
  <si>
    <t>31-346-25 от 19,05,25</t>
  </si>
  <si>
    <t>85402113155250001020000</t>
  </si>
  <si>
    <t>85402113155250001030000</t>
  </si>
  <si>
    <t>85402113155250001040000</t>
  </si>
  <si>
    <t>15-310-25 от 19,05,25</t>
  </si>
  <si>
    <t>ДД 222-25-ЦОП / 68-226-25 от 19,05,25</t>
  </si>
  <si>
    <t>85402113155250001050000</t>
  </si>
  <si>
    <t>85402113155250001060000</t>
  </si>
  <si>
    <t>33-346-25 от 20,05,25</t>
  </si>
  <si>
    <t>85402113155250001070000</t>
  </si>
  <si>
    <t>27-346-25 от 18,04,25</t>
  </si>
  <si>
    <t>56/25 от 03,04,25</t>
  </si>
  <si>
    <t>70/25 от 17,04,25</t>
  </si>
  <si>
    <t>17-344-25 от 14,04,25</t>
  </si>
  <si>
    <t>23-346-25 от 07,04,25</t>
  </si>
  <si>
    <t>65-226-25 от 12,05,25</t>
  </si>
  <si>
    <t>30-346-25 от 15,05,25</t>
  </si>
  <si>
    <t>32-346-25 от 19,05,25</t>
  </si>
  <si>
    <t>26.30.11.110</t>
  </si>
  <si>
    <t>кабель витая пара (УЦПО)</t>
  </si>
  <si>
    <t>27.32.13.154</t>
  </si>
  <si>
    <t>14-310-25 от 14,05,25</t>
  </si>
  <si>
    <t>85402113155250001080000</t>
  </si>
  <si>
    <t>34-346-25 от 21,05,25</t>
  </si>
  <si>
    <t>поставка смартфонов (НИЛ ФМК)</t>
  </si>
  <si>
    <t>выполнение работ по камеральной обработке результатов полевых работ по геодезическому мониторингу состояния резервуаров объектов (НИИ Мосты)</t>
  </si>
  <si>
    <t>поставка бумаги (НИЛ Путь)</t>
  </si>
  <si>
    <t>матричный коммутатор (УНИР)</t>
  </si>
  <si>
    <t>картридж (студгор)</t>
  </si>
  <si>
    <t>предоставление лицензии на право использования средств криптозащиты рабочих мест подключенных к ФРДО (УЦПО)</t>
  </si>
  <si>
    <t>услуги по созданию и сопровождению контекстной и таргетированной рекламы информационных ресурсов университета (УЦПО)</t>
  </si>
  <si>
    <t>Поставка обечайки корпуса напорного фильтра (УСОК)</t>
  </si>
  <si>
    <t>поставка рентгеновской пленки (ИПК)</t>
  </si>
  <si>
    <t>преобразователь вихретоковый д/НИЛ ФМК (ИПК)</t>
  </si>
  <si>
    <t>направляющие бумаги для принтера (ОКСиР)</t>
  </si>
  <si>
    <t>ГУ-02896/25 / 69-226-25 от 22,05,25</t>
  </si>
  <si>
    <t>85402113155250001090000</t>
  </si>
  <si>
    <t>коммутаторы (УЦПО)</t>
  </si>
  <si>
    <t>бумага для плоттера</t>
  </si>
  <si>
    <t>поставка канц.товаров пластиковых (НИЛ Путь, Геолог)</t>
  </si>
  <si>
    <t>блоки для записи</t>
  </si>
  <si>
    <t>корректир.жидкости</t>
  </si>
  <si>
    <t>лезвия</t>
  </si>
  <si>
    <t>нож канцел</t>
  </si>
  <si>
    <t>25.71.11.130</t>
  </si>
  <si>
    <t>25.71.11.110</t>
  </si>
  <si>
    <t>85402113155250001100000</t>
  </si>
  <si>
    <t>76/25 от 23,05,25</t>
  </si>
  <si>
    <t>ИП Лапцевич Павел Васильевич</t>
  </si>
  <si>
    <t>37-346-25 от 26,05,25</t>
  </si>
  <si>
    <t>85402113155250001110000</t>
  </si>
  <si>
    <t>77/25 от 26,05,25</t>
  </si>
  <si>
    <t>85402113155250001120000</t>
  </si>
  <si>
    <t>ноутбук (НИЛ ДДО)</t>
  </si>
  <si>
    <t>накопитель</t>
  </si>
  <si>
    <t>26.20.11.110</t>
  </si>
  <si>
    <t>26.20.22.120</t>
  </si>
  <si>
    <t>85402113155250001130000</t>
  </si>
  <si>
    <t>12/25 / 78/25 от 26,05,25</t>
  </si>
  <si>
    <t>Пьезоэлектрический преобразователь, паста контактная д/НИЛ ФМК (ИПК)</t>
  </si>
  <si>
    <t>ООО "Минеральные воды Боржоми"</t>
  </si>
  <si>
    <t>2-05/2025 / 38-346-25 от 26,05,25</t>
  </si>
  <si>
    <t>85402113155250001140000</t>
  </si>
  <si>
    <t>кабель (ЭЦ)</t>
  </si>
  <si>
    <t>щит распред</t>
  </si>
  <si>
    <t>27.32.13.111</t>
  </si>
  <si>
    <t>27.12.31.000</t>
  </si>
  <si>
    <t>13.96.17.121</t>
  </si>
  <si>
    <t>44-225/1-25 от 28,05,25</t>
  </si>
  <si>
    <t>85402113155250001150000</t>
  </si>
  <si>
    <t>краска по металлу (УТТК)</t>
  </si>
  <si>
    <t>20.30.21.130</t>
  </si>
  <si>
    <t>поставка горюче-смазочных материалов (АТУ)</t>
  </si>
  <si>
    <t>поставка химических реагентов для водоподготовки, задвижек, решеток перелива (УСОК)</t>
  </si>
  <si>
    <t>поставка веб-камер (НИЛ ФМК)</t>
  </si>
  <si>
    <t>право использования программы для ЭВМ Контур.Диадок (УНИР)</t>
  </si>
  <si>
    <t>26.20.40.180</t>
  </si>
  <si>
    <t>85402113155250001160000</t>
  </si>
  <si>
    <t>5-343-25 от 01,06,25</t>
  </si>
  <si>
    <t>ИП Потапов Дмитрий Борисович</t>
  </si>
  <si>
    <t>26.60.11.130</t>
  </si>
  <si>
    <t>88/25 от 23,05,25</t>
  </si>
  <si>
    <t>89/25 от 02,06,25</t>
  </si>
  <si>
    <t>85402113155250001170000</t>
  </si>
  <si>
    <t>44-342-25 от 23,05,25</t>
  </si>
  <si>
    <t>46-342-25 от 23,05,25</t>
  </si>
  <si>
    <t>22-344-25 от 27,05,25</t>
  </si>
  <si>
    <t>23-344-25 от 27,05,25</t>
  </si>
  <si>
    <t>ООО НПП "Спектр"</t>
  </si>
  <si>
    <t>83/25 от 27,05,25</t>
  </si>
  <si>
    <t>84/25 от 27,05,25</t>
  </si>
  <si>
    <t>47-342-25 от 26,05,25</t>
  </si>
  <si>
    <t>39-346-25 от 30,05,25</t>
  </si>
  <si>
    <t>82/25 от 26,05,25</t>
  </si>
  <si>
    <t>86/25 от 29,05,25</t>
  </si>
  <si>
    <t>91/25 от 30,05,25</t>
  </si>
  <si>
    <t>85/25 от 30,05,25</t>
  </si>
  <si>
    <t>92/25 от 04,06,25</t>
  </si>
  <si>
    <t>85402113155250001180000</t>
  </si>
  <si>
    <t>услуги по экстренному вызову вневедомственной охраны в случае срабатывания тревожной сигнализации на 2 полугодие 2025г (ЦСиС)</t>
  </si>
  <si>
    <t>00172 / 75-226-25 от 03,06,25</t>
  </si>
  <si>
    <t>85402113155250001190000</t>
  </si>
  <si>
    <t>поставка строительных материалов и ручного инструмента для ауд Л-301 (рем.ц)</t>
  </si>
  <si>
    <t>вкладыши из вспененного полиэтилена - ложементы (НИЛ ФМК)</t>
  </si>
  <si>
    <t>73-226-25 от 30,05,26</t>
  </si>
  <si>
    <t>40-346-25 от 03,06,25</t>
  </si>
  <si>
    <t>85402113155250001210000</t>
  </si>
  <si>
    <t>87/25 от 11.06.2025</t>
  </si>
  <si>
    <t>85402113155250001200000</t>
  </si>
  <si>
    <t>24-344-25 от 10.06.2025</t>
  </si>
  <si>
    <t>грунтовка бетонконтакт (Ремцех)</t>
  </si>
  <si>
    <t>грунтовка глубокого проникновения (ремцех)</t>
  </si>
  <si>
    <t>20.30.11.130</t>
  </si>
  <si>
    <t>поставка парт в ад. Л-301 (каф. ЛКЗ и ПС)</t>
  </si>
  <si>
    <t>Ковалев Константин Николаевич. - самозанятый</t>
  </si>
  <si>
    <t>85402113155250001220000</t>
  </si>
  <si>
    <t>Поставка компьютерной техники (НТЖТ)</t>
  </si>
  <si>
    <t>101 от 16.06.2025</t>
  </si>
  <si>
    <t>ООО "Радиант"</t>
  </si>
  <si>
    <t>ООО "Группа компаний Впрокат"</t>
  </si>
  <si>
    <t>22.21.41.115</t>
  </si>
  <si>
    <t>текущий ремонт балкона общежития №1 (ОКСиР)</t>
  </si>
  <si>
    <t>6-225/2-25 от 18,06,25</t>
  </si>
  <si>
    <t>85402113155250001230000</t>
  </si>
  <si>
    <t>85402113155250001240000</t>
  </si>
  <si>
    <t>18-310-25 от 18,06,25</t>
  </si>
  <si>
    <t>выполнение полевых работ по геодезической съемке конструкций моста (Ковалев К самозанятый, НИИ Мосты)</t>
  </si>
  <si>
    <t>поставка металлических шкафов для практики на геодез.полигоне (к. Инж.геодез)</t>
  </si>
  <si>
    <t>поставка оргтехники и телевизора (НТЖТ)</t>
  </si>
  <si>
    <t>ООО "Первый склад"</t>
  </si>
  <si>
    <t>31.01.11.129</t>
  </si>
  <si>
    <t>ФГКУ "УВО ВНГ России по НСО"</t>
  </si>
  <si>
    <t>48-342-25 от 23,06,25</t>
  </si>
  <si>
    <t>85402113155250001250000</t>
  </si>
  <si>
    <t>102 от 23,06,25</t>
  </si>
  <si>
    <t>85402113155250001260000</t>
  </si>
  <si>
    <t>ООО "Технотроника"</t>
  </si>
  <si>
    <t>98/25 от 24,06,25</t>
  </si>
  <si>
    <t>85402113155250001270000</t>
  </si>
  <si>
    <t>99/1 / 78-226-25 от 24,06,25</t>
  </si>
  <si>
    <t>85402113155250001280000</t>
  </si>
  <si>
    <t>41-346-25 от 25,06,25</t>
  </si>
  <si>
    <t>85402113155250001290000</t>
  </si>
  <si>
    <t>25-344-25 от 11,06,25</t>
  </si>
  <si>
    <t>предоставление неисключительной лицензии на использование сервиса Тильда Паблишинг 1 год (УЦПО)</t>
  </si>
  <si>
    <t>выполнение работ по изготовлению корпусов приборов УДС1-СИН (НИЛ ФМК)</t>
  </si>
  <si>
    <t>99/25 от 26,06,25</t>
  </si>
  <si>
    <t>85402113155250001300000</t>
  </si>
  <si>
    <t>Оказание услуг по охране объектов филиала СГУПС в г. Новоалтайске -  4 мес</t>
  </si>
  <si>
    <t>ИП Томилов Сергей Петрович</t>
  </si>
  <si>
    <t>25.11.23.120</t>
  </si>
  <si>
    <t>26.30.22.110</t>
  </si>
  <si>
    <t>27.32.17.150</t>
  </si>
  <si>
    <t>сетевое зарядное устр</t>
  </si>
  <si>
    <t>АО "Тильда Паблишинг"</t>
  </si>
  <si>
    <t>реестр. номер 28282 от 19.05.2025г</t>
  </si>
  <si>
    <t>19-310-25 от 23,06,25</t>
  </si>
  <si>
    <t>64/25/вб от 30,06,25</t>
  </si>
  <si>
    <t>85402113155250001310000</t>
  </si>
  <si>
    <t>82-226-25 от19,06,25</t>
  </si>
  <si>
    <t>97/25 от 19,06,25</t>
  </si>
  <si>
    <t>101/25 от 20,06,25</t>
  </si>
  <si>
    <t>102/25 от 30,06,25</t>
  </si>
  <si>
    <t>предоставление лицензии на использование ПК АРМ WinMachine (к.ППСДМ)</t>
  </si>
  <si>
    <t>поставка мяса говядины (КП)</t>
  </si>
  <si>
    <t>создание масштабных планов, продольных профилей, баз данных станций (Рогилева АА, НИЛ ДДО)</t>
  </si>
  <si>
    <t>услуги по проведению испытаний в целях утверждения типа комплекса автоматизированного контроля геометрических параметров и подбора пружин рессорного комплекта ВАРД (НИЛ ФМК)</t>
  </si>
  <si>
    <t>ООО НТЦ "АПМ"</t>
  </si>
  <si>
    <t>85402113155250001320000</t>
  </si>
  <si>
    <t>1475/25 / 106/25 от 09,07,25</t>
  </si>
  <si>
    <t>оказание клининговых услуг по санитарной уборке помещений филиала СГУПС в г.Новоалтайске - 5 мес.</t>
  </si>
  <si>
    <t>Поставка сплит-систем в ауд Л-301 (УПП)</t>
  </si>
  <si>
    <t>полки для ванных комнат (Студгор)</t>
  </si>
  <si>
    <t>поставка фильтров для системы водоочистки бассейна (УСОК)</t>
  </si>
  <si>
    <t>микросхемы (НИЛ ФМК)</t>
  </si>
  <si>
    <t>26.11.30.000</t>
  </si>
  <si>
    <t>преобразователь давления</t>
  </si>
  <si>
    <t>линейная электронная шкала  (НИЛ ФМК)</t>
  </si>
  <si>
    <t>26.51.64.190</t>
  </si>
  <si>
    <t>26.51.52.130</t>
  </si>
  <si>
    <t>45-346-25 от 15,07,25</t>
  </si>
  <si>
    <t>85402113155250001330000</t>
  </si>
  <si>
    <t>85402113155250001340000</t>
  </si>
  <si>
    <t>Рогилева Ангелина Александровна</t>
  </si>
  <si>
    <t>305 от 15,07,25</t>
  </si>
  <si>
    <t>83-226-25 от 01,07,25</t>
  </si>
  <si>
    <t>реестр.номер</t>
  </si>
  <si>
    <t>ООО "ГАРС"</t>
  </si>
  <si>
    <t>поставка отделочных материалов в ауд. Л-301 (рем.ц)</t>
  </si>
  <si>
    <t>108/25 от 17,07,25</t>
  </si>
  <si>
    <t>изготовление и поставка деталей корпусов косплекса ВАРД (НИЛ ФМК)</t>
  </si>
  <si>
    <t>85402113155250001350000</t>
  </si>
  <si>
    <t>85402113155250001360000</t>
  </si>
  <si>
    <t>2-07/2025 / 46-346-25 от 21,07,25</t>
  </si>
  <si>
    <t>107/25 от 11,07,25</t>
  </si>
  <si>
    <t>85402113155250001370000</t>
  </si>
  <si>
    <t>31-344-25 от 22,07,25</t>
  </si>
  <si>
    <t>ИП Ихсанова Диана Дамировна</t>
  </si>
  <si>
    <t>ООО "Рентгенсервис"</t>
  </si>
  <si>
    <t>работы по камеральной обработке комплексного обследования, оценке технического состояния строительных мостов, водопропускных сооружений (Быкова ЕА, самозанятый, НИИ Мостов)</t>
  </si>
  <si>
    <t>работы по камеральной обработке комплексного обследования, оценке технического состояния строительных мостов, водопропускных сооружений (Завитаев АВ, самозанятый, НИИ Мостов)</t>
  </si>
  <si>
    <t>51-342-25 от 04,07,25</t>
  </si>
  <si>
    <t>вебкамера (юр отд)</t>
  </si>
  <si>
    <t>лампа для проектора к.ЭТ</t>
  </si>
  <si>
    <t>26.40.33.110</t>
  </si>
  <si>
    <t>термопленка к.ТОЭС, ролик захвата к.Менеджм</t>
  </si>
  <si>
    <t>картриджи пр.комисс, ПЭУ, УКД</t>
  </si>
  <si>
    <t>накопитель к.ЭТ</t>
  </si>
  <si>
    <t>блок питания к.ТОЭС</t>
  </si>
  <si>
    <t>110/25 от 25,07,25</t>
  </si>
  <si>
    <t>поставка денситометра, набор мер, негатоскопы (УНИР)</t>
  </si>
  <si>
    <t>85402113155250001380000</t>
  </si>
  <si>
    <t>Быкова ЕА, самозанятый</t>
  </si>
  <si>
    <t>Завитаев АВ, самозанятый</t>
  </si>
  <si>
    <t>111/25 от 29,07,25</t>
  </si>
  <si>
    <t>112/25 от 29,07,25</t>
  </si>
  <si>
    <t>85402113155250001390000</t>
  </si>
  <si>
    <t>85402113155250001400000</t>
  </si>
  <si>
    <t>85402113155250000330000</t>
  </si>
  <si>
    <t>85402113155250001410000</t>
  </si>
  <si>
    <t>69/25/вб от 30,07,25</t>
  </si>
  <si>
    <t>ИП Чепурнова Оксана Алексеевна</t>
  </si>
  <si>
    <t>поставка строительных материалов - керамзит, грубый ровнитель ауд Л-301 (рем ц)</t>
  </si>
  <si>
    <t>поставка бактерицидных ламп (УСОК)</t>
  </si>
  <si>
    <t>поставка декоративных панно (ОМТС)</t>
  </si>
  <si>
    <t>ООО ТД "БЭСТ"</t>
  </si>
  <si>
    <t>31.09.11.130</t>
  </si>
  <si>
    <t>ИП Алещенко Антон Сергеевич</t>
  </si>
  <si>
    <t>32-344-25 от 06,08,25</t>
  </si>
  <si>
    <t>85402113155250001420000</t>
  </si>
  <si>
    <t>ИП Дарюхина Евгения Александровна</t>
  </si>
  <si>
    <t>27.40.15.120</t>
  </si>
  <si>
    <t>услуги по организации работ тренерской группы проектного решения "Учебно-игровой семинар "ФПОшка" (профком студ)</t>
  </si>
  <si>
    <t>изготовление и поставка полиграфической продукции для проектного решения "Учебно-игровой семинар "ФПОшка" (профком студ)</t>
  </si>
  <si>
    <t>изготовление и поставка сувенирной продукции для проектного решения "Учебно-игровой семинар "ФПОшка" - футболки, повербанки с нанесением (профком студ)</t>
  </si>
  <si>
    <t>изготовление и поставка сувенирной продукции для проектного решения "Учебно-игровой семинар "ФПОшка" (профком студ)</t>
  </si>
  <si>
    <t>ИП Коротков Дмитрий Олегович</t>
  </si>
  <si>
    <t>ООО "РСН"</t>
  </si>
  <si>
    <t>ООО "Р-сувенир"</t>
  </si>
  <si>
    <t>24.310.25 от 01,08,25</t>
  </si>
  <si>
    <t>51-346-25 от 07,08,25</t>
  </si>
  <si>
    <t>ООО "НУЦ Качество"</t>
  </si>
  <si>
    <t>93-226-25 от 12,08,25</t>
  </si>
  <si>
    <t>85402113155250001430000</t>
  </si>
  <si>
    <t>25-310-25 от 12,08,25</t>
  </si>
  <si>
    <t>85402113155250001440000</t>
  </si>
  <si>
    <t>85402113155250001450000</t>
  </si>
  <si>
    <t>9-349-25 от 08,08,25</t>
  </si>
  <si>
    <t>210961/3 Грант РМ</t>
  </si>
  <si>
    <t>94-226-25 от 13,08,25</t>
  </si>
  <si>
    <t>10-349-25 от 13,08,25</t>
  </si>
  <si>
    <t>12-349-25 от 13,08,25</t>
  </si>
  <si>
    <t>11-349-25 от 13,08,25</t>
  </si>
  <si>
    <t>85402113155250001460000</t>
  </si>
  <si>
    <t>85402113155250001470000</t>
  </si>
  <si>
    <t>85402113155250001480000</t>
  </si>
  <si>
    <t>85402113155250001490000</t>
  </si>
  <si>
    <t>57-225/1-25 от 14,08,25</t>
  </si>
  <si>
    <t>85402113155250001500000</t>
  </si>
  <si>
    <t>изготовление и поставка полиграфической продукции для проектного решения "Адаптационный интенсив "СГУПС-мой дом" (профком студ)</t>
  </si>
  <si>
    <t>49-346-25 от 28,07,25</t>
  </si>
  <si>
    <t>85402113155250001510000</t>
  </si>
  <si>
    <t>Поставка программного обеспечения по защите персональных данных (УИ)</t>
  </si>
  <si>
    <t>ООО "С.О.К"</t>
  </si>
  <si>
    <t>изготовление пластиковых пропусков (ЦСиС)</t>
  </si>
  <si>
    <t>85402113155250001520000</t>
  </si>
  <si>
    <t>Оформление исполнительных геодезических схем, актов приемки скрытых работ, актов приемки ответственных конструкций (НИЛ ККДО и ЗП)</t>
  </si>
  <si>
    <t>поставка спортивного оборудования (профком студентов)</t>
  </si>
  <si>
    <t>поставка телевизоров - 9 шт. (НИЛ ИТТ)</t>
  </si>
  <si>
    <t>ООО "АНск ИТ"</t>
  </si>
  <si>
    <t>кабель HDMI (УЦПО)</t>
  </si>
  <si>
    <t>ООО "ГРЕЙТ ФАЙТ ПЛЮС"</t>
  </si>
  <si>
    <t>ООО "Решение"</t>
  </si>
  <si>
    <t>85402113155250001530000</t>
  </si>
  <si>
    <t>Поставка строительных материалов (рем.цех)</t>
  </si>
  <si>
    <t>95-226-25 от 18,08,25</t>
  </si>
  <si>
    <t>113/25 от 19,08,25</t>
  </si>
  <si>
    <t>34-344-25 от 22,08,25</t>
  </si>
  <si>
    <t>Печенкина Яна Александровна-самозанятый</t>
  </si>
  <si>
    <t>изготовление и поставка сувенирной продукции для проектного решения  "Адаптационный интенсив "СГУПС-мой дом" - рубашки с нанесением (профком студ)</t>
  </si>
  <si>
    <t>выполнение работ по установке освещения в спортивном зале дома спорта (УСОК)</t>
  </si>
  <si>
    <t>22-310-25 от 28,07,25</t>
  </si>
  <si>
    <t>116/25 от 25,08,25</t>
  </si>
  <si>
    <t>85402113155250001540000</t>
  </si>
  <si>
    <t>17.12.14.144</t>
  </si>
  <si>
    <t>бумага цветная (НИЛ ДДО)</t>
  </si>
  <si>
    <t>папка вкладыш, закладки, уголки, папки (НИЛ ДДО)</t>
  </si>
  <si>
    <t>22.19.73.120</t>
  </si>
  <si>
    <t>ластик</t>
  </si>
  <si>
    <t>оказание услуг по организации полевой кухни для проектного решения "Адаптационный интенсив "СГУПС - мой дом" (профком студ)</t>
  </si>
  <si>
    <t>15-349-25 от 26,08,25</t>
  </si>
  <si>
    <t>26-310-25 от 26,08,25</t>
  </si>
  <si>
    <t>85402113155250001550000</t>
  </si>
  <si>
    <t>шланг (КП)</t>
  </si>
  <si>
    <t>22.19.30.120</t>
  </si>
  <si>
    <t>ИП Ешакин Никита Алексеевич</t>
  </si>
  <si>
    <t>16-349-25 от 27,08,25</t>
  </si>
  <si>
    <t>85402113155250001560000</t>
  </si>
  <si>
    <t>85402113155250001570000</t>
  </si>
  <si>
    <t>85402113155250001580000</t>
  </si>
  <si>
    <t>96-226-25 от 27,08,25</t>
  </si>
  <si>
    <t>организация работы тренерской группы для проектного решения "Адаптационный интенсив "СГУПС - мой дом" (профком студ)</t>
  </si>
  <si>
    <t>85402113155250001590000</t>
  </si>
  <si>
    <t>85402113155250001600000</t>
  </si>
  <si>
    <t>1-08/2025 / 55-346-25 от 28,08,25</t>
  </si>
  <si>
    <t>98-226-25 от 28,08,25</t>
  </si>
  <si>
    <t>услуги по организации игровых зон для проектного решения "Адаптационный интенсив "СГУПС - мой дом" (профком студ)</t>
  </si>
  <si>
    <t>поставка кресел-мешков для проектного решения "Адаптационный интенсив "СГУПС - мой дом" (профком студ)</t>
  </si>
  <si>
    <t>поставка спецодежды для подразделений (ОТ УКБ)</t>
  </si>
  <si>
    <t>грузоподъемное устройство (НИЛ ФМК)</t>
  </si>
  <si>
    <t>85402113155250001610000</t>
  </si>
  <si>
    <t>ООО НПП "Альфа"</t>
  </si>
  <si>
    <t>Выполнение работ по текущему ремонту аудитории Л-301 (ф.УПП)</t>
  </si>
  <si>
    <t>210961/3 Целевые</t>
  </si>
  <si>
    <t>85402113155250001620000</t>
  </si>
  <si>
    <t>Оказание клининговых услуг на сентябрь (НТЖТ)</t>
  </si>
  <si>
    <t>116 от 29,08,25</t>
  </si>
  <si>
    <t>ООО "Перспектива"</t>
  </si>
  <si>
    <t>ИП Рублев Вячеслав Евгеньевич</t>
  </si>
  <si>
    <t>117 от 29,08,25</t>
  </si>
  <si>
    <t>ИП Поляков Дмитрий Сергеевич</t>
  </si>
  <si>
    <t>85402113155250001630000</t>
  </si>
  <si>
    <t>оказание услуг по брендированию зоны в холле 2 этажа техникума (целевые ЗСРЖД)</t>
  </si>
  <si>
    <t>85402113155250001640000</t>
  </si>
  <si>
    <t>27-310-25 от 01,09,25</t>
  </si>
  <si>
    <t>97-226-25 от 01,09,25</t>
  </si>
  <si>
    <t>85402113155250001650000</t>
  </si>
  <si>
    <t>услуги по организации питания наставников для проектного решения "Адаптационный интенсив "СГУПС - мой дом" (профком студ)</t>
  </si>
  <si>
    <t>услуги по организации видеосопровождения проекта для проектного решения "Адаптационный интенсив "СГУПС - мой дом" (профком студ)</t>
  </si>
  <si>
    <t>ООО "Кейтеринг 54"</t>
  </si>
  <si>
    <t>99-226-25 от 01,09,25</t>
  </si>
  <si>
    <t>85402113155250001660000</t>
  </si>
  <si>
    <t>Ишутин Иван Андреевич - самозанятый</t>
  </si>
  <si>
    <t>100-226-25 от 01,09,25</t>
  </si>
  <si>
    <t>85402113155250001670000</t>
  </si>
  <si>
    <t>ИП Шумаков Алексей Анатольевич</t>
  </si>
  <si>
    <t>ООО "Алтайсейф-Плюс"</t>
  </si>
  <si>
    <t>28.22.11.190</t>
  </si>
  <si>
    <t>жесткий диск в дом спорта /УКБ (УЦПО)</t>
  </si>
  <si>
    <t>предоставление права использования программы для ЭВМ Контур.Толк (УЦПО)</t>
  </si>
  <si>
    <t>предоставление неисключительных прав использования баз данных (Госзаказ в вопросах и ответах, Госзакупки.ру) на 1 год (КС)</t>
  </si>
  <si>
    <t>работы по камеральной обработке комплексного обследования, оценке технического состояния строительных мостов, водопропускных сооружений (Ковалев К.Н, самозанятый, НИИ Мостов)</t>
  </si>
  <si>
    <t>71-225/1-25 от 04,09,25</t>
  </si>
  <si>
    <t>85402113155250001680000</t>
  </si>
  <si>
    <t>120/25 от 04,09,25</t>
  </si>
  <si>
    <t>85402113155250001690000</t>
  </si>
  <si>
    <t>ООО "М-пресс"</t>
  </si>
  <si>
    <t>реестр.номер 7693, 7641</t>
  </si>
  <si>
    <t>канцтовары Грант профком - бумага д/флипчартов</t>
  </si>
  <si>
    <t>фотобумага</t>
  </si>
  <si>
    <t>20.59.11.130</t>
  </si>
  <si>
    <t>17.12.14.121</t>
  </si>
  <si>
    <t>канцтовары Грант профком - скоросшиватель ПВХ, файл фкладыш</t>
  </si>
  <si>
    <t>блок для записей</t>
  </si>
  <si>
    <t>поставка счетчиков электроэнергии для столовых (ЭЦ)</t>
  </si>
  <si>
    <t>АО "Производственная фирма "СКБ Контур</t>
  </si>
  <si>
    <t>26.51.63.130</t>
  </si>
  <si>
    <t>поставка электроматериалов для столовых (ЭЦ)-корпус</t>
  </si>
  <si>
    <t>блок распред</t>
  </si>
  <si>
    <t>провод БПВЛ</t>
  </si>
  <si>
    <t>27.32.11.000</t>
  </si>
  <si>
    <t>поставка электроматериалов для столовых (ЭЦ)-выключат автомат</t>
  </si>
  <si>
    <t>27.12.22.000</t>
  </si>
  <si>
    <t>53-346-25 от 25,08,25</t>
  </si>
  <si>
    <t>52-346-25 от 20,08,25</t>
  </si>
  <si>
    <t>35-344-25 от 26,08,25</t>
  </si>
  <si>
    <t>К267886/25 / 103-226-25 от 09,09,25</t>
  </si>
  <si>
    <t>85402113155250001700000</t>
  </si>
  <si>
    <t>поставка бумаги  "Адаптационный интенсив "СГУПС - мой дом" (профком студ)</t>
  </si>
  <si>
    <t>85402113155250001710000</t>
  </si>
  <si>
    <t>121/25 от 11,09,25</t>
  </si>
  <si>
    <t>краска интерьерная (рем.ц)</t>
  </si>
  <si>
    <t>грубый ровнитель пола, пена монтажная л-301 (рем.ц)</t>
  </si>
  <si>
    <t>лупа настольная (НИЛ ФМК)</t>
  </si>
  <si>
    <t>26.70.23.190</t>
  </si>
  <si>
    <t>предоставление на правах простой неисключительной лицензии права на использование программ для ЭВМ "Интернет-олимпиады" (ОКО)</t>
  </si>
  <si>
    <t>реестр.номер 29185 от 20,08,25</t>
  </si>
  <si>
    <t>ООО "Арсенал-Н"</t>
  </si>
  <si>
    <t>20.30.11.120</t>
  </si>
  <si>
    <t>39-344-25 от 16,09,25</t>
  </si>
  <si>
    <t>85402113155250001720000</t>
  </si>
  <si>
    <t>22.19.60.114</t>
  </si>
  <si>
    <t>поставка средств защиты для подразделений-перчатки резиновые (ООТ УКБ)</t>
  </si>
  <si>
    <t>2-345-25 от 17,09,25</t>
  </si>
  <si>
    <t>85402113155250001730000</t>
  </si>
  <si>
    <t>102-226-25 от 02,09,25</t>
  </si>
  <si>
    <t>119/25 от 03,09,25</t>
  </si>
  <si>
    <t>118/25 от 26,08,25</t>
  </si>
  <si>
    <t>услуги по разработке и проведению ассесмента для проектного решения "Учебно-игровой семинар "ФПОшка" (профком студ)</t>
  </si>
  <si>
    <t>рукав пожарный (студгор)</t>
  </si>
  <si>
    <t>Оказание услуг по выездному дежурству спортивного врача (УСОК)</t>
  </si>
  <si>
    <t>106-226-25 от 15,09,25</t>
  </si>
  <si>
    <t>32-310-25 от 10,09,25</t>
  </si>
  <si>
    <t>38-344-25 от 10,09,25</t>
  </si>
  <si>
    <t>85402113155250001740000</t>
  </si>
  <si>
    <t>104-226-25 от 22,09,25</t>
  </si>
  <si>
    <t>HDMI-разветвитель/кППСДМ,</t>
  </si>
  <si>
    <t>материнские платы/к.СПУ, ф.БИ (УЦПО)</t>
  </si>
  <si>
    <t>видеокамера/ОКСиР</t>
  </si>
  <si>
    <t>ИП Бородихин Ростислав Андреевич</t>
  </si>
  <si>
    <t>Предоставление за плату во временное владение и пользование Заказчику оборудования -  для устного синхронного перевода для проведения Форума Ректоров (ф. МЭ)</t>
  </si>
  <si>
    <t>59-346-25 от 23,09,25</t>
  </si>
  <si>
    <t>Поставка комплектующих и расходных материалов для компьютерной техники - процессор/к.СПУ, блоки питания/к.СПУ, к.Изыскан, УКД, ф.БИ, аспир; картриджи /бухг,ЭО, к.СПУ, ОПО, СЦ, ОКО, к.Стр мех; кабель HDMI, USBразветвит /кППСДМ (УЦПО)</t>
  </si>
  <si>
    <t>85402113155250001750000</t>
  </si>
  <si>
    <t>110-226-25 от 24,09,25</t>
  </si>
  <si>
    <t>85402113155250001760000</t>
  </si>
  <si>
    <t>122/25 от 15,09,25</t>
  </si>
  <si>
    <t>аккумулятор (АТУ)</t>
  </si>
  <si>
    <t>ИП Танкелевич Михаил Юрьевич</t>
  </si>
  <si>
    <t>27.20.21.000</t>
  </si>
  <si>
    <t>40-344-25 от 16,09,25</t>
  </si>
  <si>
    <t>поставка материалов для ремонтных работ (рем.ц)</t>
  </si>
  <si>
    <t>поставка белизны (рем.ц)</t>
  </si>
  <si>
    <t>поставка грязезащитных ковриков (ЭО)</t>
  </si>
  <si>
    <t>Поставка изделий из алюминиевого профиля (НИЛ ИТТ)</t>
  </si>
  <si>
    <t>Оказание услуг по выдаче технических условий на размещение опоры путепровода в составе автодороги (УНИР)</t>
  </si>
  <si>
    <t>поставка твердотельного накопителя (НИЛ ИТТ)</t>
  </si>
  <si>
    <t>Поставка спортивного оборудования - ринг боксерский (профком студ)</t>
  </si>
  <si>
    <t>выполнение работ по установке приборов учета потребления воды в КП (ОКСиР)</t>
  </si>
  <si>
    <t>услуги в области информационных технологий по разработке и модификации программы «1С:Предприятие» (бухг)</t>
  </si>
  <si>
    <t>Поставка компьютерного оборудования и электронных компонентов для изготовления автоматизированного комплекса ВАРД (НИЛ ФМК)</t>
  </si>
  <si>
    <t>Поставка видеокамер и электронных компонентов для изготовления автоматизированного комплекса ВАРД (НИЛ ФМК)</t>
  </si>
  <si>
    <t>Поставка ленточного гриндера (НИЛ ФМК)</t>
  </si>
  <si>
    <t>щебень (ОКСиР)</t>
  </si>
  <si>
    <t>08.12.12.140</t>
  </si>
  <si>
    <t>22.19.30.137</t>
  </si>
  <si>
    <t>13.93.19.110</t>
  </si>
  <si>
    <t>20.41.32.125</t>
  </si>
  <si>
    <t>говядина</t>
  </si>
  <si>
    <t>масло сливочное</t>
  </si>
  <si>
    <t>10.51.30.111</t>
  </si>
  <si>
    <t>9-225/2-25 от 30,09,25</t>
  </si>
  <si>
    <t>85402113155250001770000</t>
  </si>
  <si>
    <t>42-344-25 от 01,10,25</t>
  </si>
  <si>
    <t>85402113155250001780000</t>
  </si>
  <si>
    <t>выполнение работ по замене участка трубопровода Холодного водоснабжения и отопления (УСОК)</t>
  </si>
  <si>
    <t>ООО "Производственная компания Фитнесс тайм спорт"</t>
  </si>
  <si>
    <t>27-ТР/ЛКФ0-004057 / 111-226-25 от 01,10,25</t>
  </si>
  <si>
    <t>85402113155250001790000</t>
  </si>
  <si>
    <t>61-346-25 от 23,09,25</t>
  </si>
  <si>
    <t>33-310-25 от 02,10,25</t>
  </si>
  <si>
    <t>85402113155250001800000</t>
  </si>
  <si>
    <t>предоставление неисключительных прав на ПО СБИС ЭО Базовый бюджет (бухг)</t>
  </si>
  <si>
    <t>обновление ПО ккм АТОЛ (бухг)</t>
  </si>
  <si>
    <t>предоставление услуг по организации мероприятия (буфетному обслуживанию) гостей Форума Ассоциации ректоров транспортных вузов (МПиВД)</t>
  </si>
  <si>
    <t>выполнение работ по нанесению мурала на стену для проектного решения "Мурал"Так закалялась сталь-Р65" (Грант, профком студентов)</t>
  </si>
  <si>
    <t>лампа для проектора к.ПИП (УЦПО)</t>
  </si>
  <si>
    <t>выполнение топографо-геодезических работ на перегоне АО СПЖТ (НИЛ Путь)</t>
  </si>
  <si>
    <t>поставка компьютерной техники (НИЛ ККДО)</t>
  </si>
  <si>
    <t>проведение сопостовительного анализа объемов выполненных работ с проектной, испытательной документацией и формами КС-2 (НИЛ ККДП)</t>
  </si>
  <si>
    <t>оценка продольной и поперечной ровности дорожного покрытия (УНИР)</t>
  </si>
  <si>
    <t>ИП Дубук Егор Андреевич</t>
  </si>
  <si>
    <t>28.41.23.130</t>
  </si>
  <si>
    <t>25.94.11.110</t>
  </si>
  <si>
    <t>поставка крепежных и скобяных изделий-винты (НИЛ ФМК)</t>
  </si>
  <si>
    <t>заклепки</t>
  </si>
  <si>
    <t>кронштейн</t>
  </si>
  <si>
    <t>ручка дверная пвх</t>
  </si>
  <si>
    <t>25.94.12.120</t>
  </si>
  <si>
    <t>25.94.12.190</t>
  </si>
  <si>
    <t>22.29.26.111</t>
  </si>
  <si>
    <t>10-225/2-25 от 03,10,25</t>
  </si>
  <si>
    <t>85402113155250001810000</t>
  </si>
  <si>
    <t>114-226-25 от 06,10,25</t>
  </si>
  <si>
    <t>64-346-25 от 29,09,25</t>
  </si>
  <si>
    <t>56-346-25 от 12,09,25</t>
  </si>
  <si>
    <t>67-346-25 от 29,09,25</t>
  </si>
  <si>
    <t>85402113155250001820000</t>
  </si>
  <si>
    <t>85402113155250001830000</t>
  </si>
  <si>
    <t>1-09/2025 / 70-226-25 от 06,10,25</t>
  </si>
  <si>
    <t>172/125/25 от 06,10,25</t>
  </si>
  <si>
    <t>85402113155250001840000</t>
  </si>
  <si>
    <t>ООО "СИБСДК-ГРУПП"</t>
  </si>
  <si>
    <t>ООО Центр информационной безопасности"</t>
  </si>
  <si>
    <t>реестр.номер 332 от 08,04,16</t>
  </si>
  <si>
    <t>ИП Промышленников Семен Валерьевич</t>
  </si>
  <si>
    <t>131/25 от 07,10,25</t>
  </si>
  <si>
    <t>85402113155250001850000</t>
  </si>
  <si>
    <t>85402113155250001860000</t>
  </si>
  <si>
    <t>85402113155250001870000</t>
  </si>
  <si>
    <t>128/25 от 08,10,25</t>
  </si>
  <si>
    <t>129/25 от 08,10,25</t>
  </si>
  <si>
    <t>85402113155250001880000</t>
  </si>
  <si>
    <t>130/25 от 08,10,25</t>
  </si>
  <si>
    <t>58 / 115-226-25 от 08,10,25</t>
  </si>
  <si>
    <t>85402113155250001890000</t>
  </si>
  <si>
    <t>реестр.номер 10310 от 21,04,21</t>
  </si>
  <si>
    <t>85402113155250001900000</t>
  </si>
  <si>
    <t>ГУ-03013/25 / 116-226-25 от 08,10,25</t>
  </si>
  <si>
    <t>ООО "Лаком"</t>
  </si>
  <si>
    <t>Жидова Светлана Сергеевна - самозанятый</t>
  </si>
  <si>
    <t>поставка  компьютерного оборудования сист блок (УНИР)</t>
  </si>
  <si>
    <t>мышь</t>
  </si>
  <si>
    <t>монитор</t>
  </si>
  <si>
    <t>26.20.17.110</t>
  </si>
  <si>
    <t>картридж/к.ОИ, (УЦПО)</t>
  </si>
  <si>
    <t xml:space="preserve">блок питания, </t>
  </si>
  <si>
    <t xml:space="preserve">жестк диск/к.Англ.яз </t>
  </si>
  <si>
    <t>ИП Тютюнников Александр Васильевич</t>
  </si>
  <si>
    <t>ООО "Технадзор"</t>
  </si>
  <si>
    <t>2457 / 119-226-25 от 09,10,25</t>
  </si>
  <si>
    <t>85402113155250001910000</t>
  </si>
  <si>
    <t>3-345-25 от 15,09,25</t>
  </si>
  <si>
    <t>услуги по синхронному переводу на  IX Форуме Ассоциации ректоров транспортных вузов России и Китая (Чистякова А.Н, ф.МЭ)</t>
  </si>
  <si>
    <t>услуги по синхронному переводу на  IX Форуме Ассоциации ректоров транспортных вузов России и Китая (Бузовская Л.В., ф.МЭ)</t>
  </si>
  <si>
    <t>шкаф металлический (НИЛ ФМК)</t>
  </si>
  <si>
    <t>85402113155250001920000</t>
  </si>
  <si>
    <t>135/25 от 10,10,25</t>
  </si>
  <si>
    <t>134/25 от 10,10,25</t>
  </si>
  <si>
    <t>ОАО "РЖД" (Октябрьская дирекция инфраструктуры - структурного подразделения Центральной дирекции инфраструктуры - филиала ОАО "РЖД")</t>
  </si>
  <si>
    <t>6208189/5 / 137/25 от 101,10,25</t>
  </si>
  <si>
    <t>85402113155250001930000</t>
  </si>
  <si>
    <t>85402113155250001940000</t>
  </si>
  <si>
    <t>ИП Ковылин Илья Георгиевич</t>
  </si>
  <si>
    <t>ООО "Абсолют СТК"</t>
  </si>
  <si>
    <t>85402113155250001950000</t>
  </si>
  <si>
    <t>Изготовление и поставка болванок (НИЛ ФМК)</t>
  </si>
  <si>
    <t>133/25 от 13.10.2025</t>
  </si>
  <si>
    <t>ООО "Цветной мир"</t>
  </si>
  <si>
    <t>ООО "Сибсветторг"</t>
  </si>
  <si>
    <t>ИП Пресников Аркадий Юрьевич</t>
  </si>
  <si>
    <t>флаг (ОКСиР)</t>
  </si>
  <si>
    <t>13.92.29.190</t>
  </si>
  <si>
    <t>ООО "Алтайсейф-плюс"</t>
  </si>
  <si>
    <t>реестр. Номер 10139655</t>
  </si>
  <si>
    <t>85402113155250001960000</t>
  </si>
  <si>
    <t>144/25 от 13.10.2025</t>
  </si>
  <si>
    <t>Поставка 3-D принтеров и комплектующих (НИЛ ФМК)</t>
  </si>
  <si>
    <t>ООО "НЭИКОН ИСП"</t>
  </si>
  <si>
    <t>85402113155250001970000</t>
  </si>
  <si>
    <t>Поставка комплектующих для компьютерного оборудования (НИЛ ИТТ))</t>
  </si>
  <si>
    <t>140/25 от 14.10.2025</t>
  </si>
  <si>
    <t>85402113155250001980000</t>
  </si>
  <si>
    <t>Поставка напольных стендов на колесах (ЦСО)</t>
  </si>
  <si>
    <t>210961/целевые</t>
  </si>
  <si>
    <t>35-310-25 от 14.10.2025</t>
  </si>
  <si>
    <t>Бузовская Лариса Владимировна</t>
  </si>
  <si>
    <t>Чистякова Агния Николаевна</t>
  </si>
  <si>
    <t>85402113155250001990000</t>
  </si>
  <si>
    <t>Eip-s402-2025/145/25 от 15.10.2025</t>
  </si>
  <si>
    <t>Предоставление права использования программы  (издательство)</t>
  </si>
  <si>
    <t>85402113155250002000000</t>
  </si>
  <si>
    <t>37-310-25 от 15.10.2025</t>
  </si>
  <si>
    <t>краска фасадная (ОМТС)</t>
  </si>
  <si>
    <t>20.30</t>
  </si>
  <si>
    <t>пена профессиональная (ОМТС)</t>
  </si>
  <si>
    <t>20.30.22.170</t>
  </si>
  <si>
    <t>реестр.номер 10372935</t>
  </si>
  <si>
    <t>реестр.номер 10131399</t>
  </si>
  <si>
    <t>ООО "Парадигма Групп"</t>
  </si>
  <si>
    <t>85402113155250002010000</t>
  </si>
  <si>
    <t>Оказание услуг по организации мероприятия (банкетное обслуживание) гостей IX Форума Ассоциации ректоров ВУЗов (МПиВД)</t>
  </si>
  <si>
    <t>123-226-25 от 16.10.2025</t>
  </si>
  <si>
    <t>диван-2 шт. (НИЛ ФМК)</t>
  </si>
  <si>
    <t>ИП Тютюнников Алесандр Васильевич</t>
  </si>
  <si>
    <t xml:space="preserve">оказание услуг по доработке макетов для проектного решения "Мурал….." </t>
  </si>
  <si>
    <t>85402113155250002020000</t>
  </si>
  <si>
    <t>124-226-25 от 16.10.2025</t>
  </si>
  <si>
    <t>85402113155250002030000</t>
  </si>
  <si>
    <t>Шагиева Анна Викторовна</t>
  </si>
  <si>
    <t>382 от 17.10.2025</t>
  </si>
  <si>
    <t>31.09.12.110</t>
  </si>
  <si>
    <t>поставка твердотельного накопителя (НИЛ ДДО)</t>
  </si>
  <si>
    <t>43-344-25 от 14,10,25</t>
  </si>
  <si>
    <t>117-226-25 от 10,10,25</t>
  </si>
  <si>
    <t>41-344-25 от 26,09,25</t>
  </si>
  <si>
    <t>120-226-25 от 07,10,25</t>
  </si>
  <si>
    <t>143/25 от 14,10,25</t>
  </si>
  <si>
    <t>66-346-25 от 26,09,25</t>
  </si>
  <si>
    <t>65-346-25 от 26,09,25</t>
  </si>
  <si>
    <t>57-346-25 от 12,09,25</t>
  </si>
  <si>
    <t>ИП Туманов Сергей Игоревич</t>
  </si>
  <si>
    <t>85402113155250002040000</t>
  </si>
  <si>
    <t>125-226-25 от 20,10,25</t>
  </si>
  <si>
    <t>139/25 от 20,10,25</t>
  </si>
  <si>
    <t>85402113155250002050000</t>
  </si>
  <si>
    <t xml:space="preserve">оказание услуг по организации питания участников для проектного решения "Учебно-игровой семинар ФПОшка" (профком студ) </t>
  </si>
  <si>
    <t>учебно тренировочные занятия (Воловик А.А, к.Физ.восп) - по тяжелой атлетике</t>
  </si>
  <si>
    <t>учебно тренировочные занятия (Дубовик С.Е, к.Физ.восп) - по легкой атлетике</t>
  </si>
  <si>
    <t>учебно тренировочные занятия (Есин С.А, к.Физ.восп) - по футболу девушки</t>
  </si>
  <si>
    <t>учебно тренировочные занятия (Балле В.Е, к.Физ.восп) - по баскетболу девушки</t>
  </si>
  <si>
    <t>учебно тренировочные занятия (Коваленко Я.П, к.Физ.восп) - по волейболу девушки</t>
  </si>
  <si>
    <t>учебно тренировочные занятия (Лозученко В.А, к.Физ.восп) - по волейболу юноши</t>
  </si>
  <si>
    <t>учебно тренировочные занятия (Погорелов А.В, к.Физ.восп) - по легкой атлетике</t>
  </si>
  <si>
    <t>учебно тренировочные занятия (Трофимов С.А, к.Физ.восп) - по бадминтону, настольному теннису, шахматам</t>
  </si>
  <si>
    <t>учебно тренировочные занятия (Ячменев А.Л, к.Физ.восп) - по баскетболу юноши</t>
  </si>
  <si>
    <t>учебно тренировочные занятия (Авдиенко С.В, к.Физ.восп) - по хоккею</t>
  </si>
  <si>
    <t>учебно тренировочные занятия (Зубалей А.В, к.Физ.восп) - по плаванию</t>
  </si>
  <si>
    <t>учебно тренировочные занятия (Малышонок Р.П, к.Физ.восп) - по борьбе дзюдо</t>
  </si>
  <si>
    <t>учебно тренировочные занятия (Мошкин С.И, к.Физ.восп) - по борьбе самбо</t>
  </si>
  <si>
    <t>Работы по замене воздушных клапанов на установке приточной вентиляции бассейна (УСОК)</t>
  </si>
  <si>
    <t>Услуги по организации застройки, проведение монтажа выставочных конструкций и оборудования на XIX выставке Транспорт России (БИТС)</t>
  </si>
  <si>
    <t>85402113155250002060000</t>
  </si>
  <si>
    <t>подготовка образцов и определение физико-механических свойств песка и щебня (Старченко Д самозанятый, НИЛ ККДО)</t>
  </si>
  <si>
    <t>услуги по оформлению подписки и доставки периодических изданий на 1-е полугодие 26г (УНИР)</t>
  </si>
  <si>
    <t>поставка банкеток (НИЛ ФМК)</t>
  </si>
  <si>
    <t>поставка бумаги (УНИР, НИЛ ФМК)</t>
  </si>
  <si>
    <t>ИП Андреев Александр Александрович</t>
  </si>
  <si>
    <t>поставка канцелярских товаров (УНИР, НИЛ ФМК)</t>
  </si>
  <si>
    <t>Работы по проведению испытаний и проверки работоспособности систем АПС и СОУЭ в учебном корпусе №1 и общежитии №1 (ЦСиС)</t>
  </si>
  <si>
    <t>выполнение работ по замене приборов и оборудования системы охранно-пожарной сигнализации и системы оповещения и управления эвакуацией на объектах университета (ЦСиС)</t>
  </si>
  <si>
    <t>399 от 23,10,25</t>
  </si>
  <si>
    <t>85402113155250002070000</t>
  </si>
  <si>
    <t>126-226-25 от 23,10,25</t>
  </si>
  <si>
    <t>оказание услуг проживания и питания (ЦДО)</t>
  </si>
  <si>
    <t>401 от 24,10,25</t>
  </si>
  <si>
    <t>85402113155250002080000</t>
  </si>
  <si>
    <t>ИП Коробейникова Оксана Мнацакановна</t>
  </si>
  <si>
    <t>44-344-25 от 14,10,25</t>
  </si>
  <si>
    <t>36-310-25 от 13,10,25</t>
  </si>
  <si>
    <t>68-346-25 от 29,09,25</t>
  </si>
  <si>
    <t>73-346-25 от 09,10,25</t>
  </si>
  <si>
    <t>138/25 от 13,10,25</t>
  </si>
  <si>
    <t>141/25 от 13,10,25</t>
  </si>
  <si>
    <t>124/25 от 06,10,25</t>
  </si>
  <si>
    <t>150/25 от 22,10,25</t>
  </si>
  <si>
    <t>11-225/2-25 от 28,10,25</t>
  </si>
  <si>
    <t>85402113155250002090000</t>
  </si>
  <si>
    <t>ООО "Спецпожмонтаж"</t>
  </si>
  <si>
    <t>поставка картриджей (УНИР)</t>
  </si>
  <si>
    <t>153/25 от 29,10,25</t>
  </si>
  <si>
    <t>85402113155250002100000</t>
  </si>
  <si>
    <t>72-346-25 от 09,10,25</t>
  </si>
  <si>
    <t>85402113155250002110000</t>
  </si>
  <si>
    <t>155/25 от 29,10,25</t>
  </si>
  <si>
    <t>12-225/2-25 от 29,10,25</t>
  </si>
  <si>
    <t>85402113155250002120000</t>
  </si>
  <si>
    <t>поставка бумаги (УПП)</t>
  </si>
  <si>
    <t>поставка USB накопителей (УПП)</t>
  </si>
  <si>
    <t>канцтовары УПП - папки</t>
  </si>
  <si>
    <t>мультифоры</t>
  </si>
  <si>
    <t>книга учета</t>
  </si>
  <si>
    <t>17.23.13.110</t>
  </si>
  <si>
    <t>клей карандаш (УПП)</t>
  </si>
  <si>
    <t>ООО "СибирьКанцТорг"</t>
  </si>
  <si>
    <t>Оказание услуг по обеспечению охраны объектов филиала СГУПС в г.Новоалтайске с 01.11.2025 по 28.02.2026</t>
  </si>
  <si>
    <t>предоставление права использования программ для ЭВМ и баз данных ПИМ (УЦПО)</t>
  </si>
  <si>
    <t>услуги по нанесению макетов на дреревянные щиты в рамках проектного решения "Мурал "Так закалялась сталь - Р65" (Грант, профком студ)</t>
  </si>
  <si>
    <t>детальное инструментальное геофизическое обследование (спектральным виброаккустическим методом толщинного резонанса): состояние контакта "грунт-обделка", выявление заобделочных пустот и наличия скрытых повреждений, дефектов бетона и арматуры, оказывающие влияние на техническое состояние существующих конструкций правого перегонного тоннеля и притоннельных сооруждений, камеры съездов, торца станционного комплекса "Золотая нива" Новосибирского метрополитена. Камеральныая обработка результатов и подготовка раздела отчета (Гайсин Р.М, НИЛ Геотех)</t>
  </si>
  <si>
    <t>изготовление электронных микропроцессорных плат для контроля оборудования на опасных производственных объектах (НИЛ ФМК)</t>
  </si>
  <si>
    <t>бумага  А4 (НИЛ ДДО)</t>
  </si>
  <si>
    <t>бумага рулонная (НИЛ ДДО)</t>
  </si>
  <si>
    <t>85402113155250002130000</t>
  </si>
  <si>
    <t>156/25 от 30,10,25</t>
  </si>
  <si>
    <t xml:space="preserve">работы по замене дверных блоков из алюминиевого профиля входной группы </t>
  </si>
  <si>
    <t>126/25 от 06,10,25</t>
  </si>
  <si>
    <t>ООО "Угличский Часовой Завод"</t>
  </si>
  <si>
    <t>ООО "НЭКС"</t>
  </si>
  <si>
    <t>85402113155250002140000</t>
  </si>
  <si>
    <t>18-349-25 от 31,10,25</t>
  </si>
  <si>
    <t>лампа для проектора/к.Гидравл (УЦПО)</t>
  </si>
  <si>
    <t>микшерный пульт /к.Гидравл (УЦПО)</t>
  </si>
  <si>
    <t>ООО "АТРИ"</t>
  </si>
  <si>
    <t>26.40.31.190</t>
  </si>
  <si>
    <t>60-346-25 от 23,09,25</t>
  </si>
  <si>
    <t>136-25 от 09,10,25</t>
  </si>
  <si>
    <t>оказание гостиничных услуг - проживание 13 чел (КДЦ)</t>
  </si>
  <si>
    <t xml:space="preserve">оказание услуг бронированию авиаперевозок, оформление авиационных проездных документов (КДЦ) </t>
  </si>
  <si>
    <t>85402113155250002150000</t>
  </si>
  <si>
    <t>157/25 от 01,11,25</t>
  </si>
  <si>
    <t>85/25/вб от 01,11,25</t>
  </si>
  <si>
    <t>86/25/вб от 01,11,25</t>
  </si>
  <si>
    <t>Оказание клининговых услуг по санитарной обработке помещений филиала в г.Новоалтайске 2 мес</t>
  </si>
  <si>
    <t>85402113155250002160000</t>
  </si>
  <si>
    <t>85402113155250002170000</t>
  </si>
  <si>
    <t>413 от 05,11,25</t>
  </si>
  <si>
    <t>85402113155250002180000</t>
  </si>
  <si>
    <t>Есин Сергей Анатольевич</t>
  </si>
  <si>
    <t>408 от 05,11,25</t>
  </si>
  <si>
    <t>85402113155250002190000</t>
  </si>
  <si>
    <t>85402113155250002200000</t>
  </si>
  <si>
    <t>411 от 05,11,25</t>
  </si>
  <si>
    <t>414 от 05,11,25</t>
  </si>
  <si>
    <t>85402113155250002210000</t>
  </si>
  <si>
    <t>85402113155250002220000</t>
  </si>
  <si>
    <t>410 от 05,11,25</t>
  </si>
  <si>
    <t>Авдиенко Станислав Владимирович</t>
  </si>
  <si>
    <t>412 от 05,11,25</t>
  </si>
  <si>
    <t>85402113155250002230000</t>
  </si>
  <si>
    <t>ОАО "РЖД" - структурное подразделение Дирекции социальной сферы - структурного подразделения ЗСЖД</t>
  </si>
  <si>
    <t>6273906 / 130-226-25 от 05,11,25</t>
  </si>
  <si>
    <t>85402113155250002240000</t>
  </si>
  <si>
    <t>РП09/1-10/25 / 131-226-25 от 06,11,25</t>
  </si>
  <si>
    <t>услуги по разработке планов окрашивания для 6 помещений и изготовлению трафаретов для проектного решения "Творческий студенческий центр "Твои новые возможности" (Грант, профком студ)</t>
  </si>
  <si>
    <t>услуги по предоставлению монтажной люльки с оборудованием для электропитания и оборудования для обогрева рабочей зоны мурала для проектного решения "Мурал "Так закалялась сталь - Р65" (Грант, профком студ)</t>
  </si>
  <si>
    <t>изготовление и поставка сувенирной продукции - футболки с нанесением  для проектного решения "Мурал "Так закалялась сталь - Р65" (Грант, профком студ)</t>
  </si>
  <si>
    <t>услуги по организации питания для участников для проектного решения "Всероссийский слет студенческих отрядов проводников "Стальная колея"  для проектного решения "Мурал "Так закалялась сталь - Р65" (Грант, профком студ)</t>
  </si>
  <si>
    <t>85402113155250002250000</t>
  </si>
  <si>
    <t>блок питания /к. ГУП (УЦПО)</t>
  </si>
  <si>
    <t>картриджи /к.Изыскан, УКД, фотобарабан МФУ ф.МЭ (УЦПО)</t>
  </si>
  <si>
    <t>415 от 06,11,25</t>
  </si>
  <si>
    <t>Воловик Александр Алексеевич</t>
  </si>
  <si>
    <t>85402113155250002260000</t>
  </si>
  <si>
    <t>Лозученко Владимир Владимирович</t>
  </si>
  <si>
    <t>420 от 06,11,25</t>
  </si>
  <si>
    <t>85402113155250002270000</t>
  </si>
  <si>
    <t>Погорелов Алексей Владимирович</t>
  </si>
  <si>
    <t>419 от 06,11,25</t>
  </si>
  <si>
    <t>85402113155250002280000</t>
  </si>
  <si>
    <t>421 от 06,11,25</t>
  </si>
  <si>
    <t>Коваленко Яков Петрович</t>
  </si>
  <si>
    <t>85402113155250002290000</t>
  </si>
  <si>
    <t>85402113155250002300000</t>
  </si>
  <si>
    <t>416 от 06,11,25</t>
  </si>
  <si>
    <t>85402113155250002310000</t>
  </si>
  <si>
    <t>Трофимов Сергей Анатольевич</t>
  </si>
  <si>
    <t>418 от 06,11,25</t>
  </si>
  <si>
    <t>мебель ауд 247а-шкафы(ф.УП)</t>
  </si>
  <si>
    <t>полки</t>
  </si>
  <si>
    <t>31.01.12.139</t>
  </si>
  <si>
    <t>31.01.12.140</t>
  </si>
  <si>
    <t>ИП Солодянкин Юрий Владимирович</t>
  </si>
  <si>
    <t>14.13.21.140</t>
  </si>
  <si>
    <t>жилеты</t>
  </si>
  <si>
    <t>изготовление и поставка сувенирной продукции - футболки с нанесением (Грант, профком студ)</t>
  </si>
  <si>
    <t>Проведение лекционных и практических занятий (Шагиева А, Каф.Логистики)</t>
  </si>
  <si>
    <t>152/25 от 28,10,25</t>
  </si>
  <si>
    <t>реестр.номер 997</t>
  </si>
  <si>
    <t>ООО "ТК Олимпия-Райзен-Сибирь"</t>
  </si>
  <si>
    <t>АО "Гостиничный комплекс "Славянка"</t>
  </si>
  <si>
    <t>ООО "АБ-Профиль"</t>
  </si>
  <si>
    <t>85402113155250002320000</t>
  </si>
  <si>
    <t>417 от 07,11,25</t>
  </si>
  <si>
    <t>Зубалей Антон Викторович</t>
  </si>
  <si>
    <t>85402113155250002330000</t>
  </si>
  <si>
    <t>31102025-СЛМ-01 / 134-226-25 от 07,11,25</t>
  </si>
  <si>
    <t>У-1057 / 11-222-25 от 07,11,25</t>
  </si>
  <si>
    <t>85402113155250002340000</t>
  </si>
  <si>
    <t>85402113155250002350000</t>
  </si>
  <si>
    <t>431 от 10,11,25</t>
  </si>
  <si>
    <t>Гайсин Роберт Мударисович</t>
  </si>
  <si>
    <t>ООО "ГК Точка"</t>
  </si>
  <si>
    <t>ИП Короткова Марина Андреевна</t>
  </si>
  <si>
    <t>80-346-25 от 31,10,25</t>
  </si>
  <si>
    <t>79-346-25 от 31,10,25</t>
  </si>
  <si>
    <t>133-226-25 от 06,11,25</t>
  </si>
  <si>
    <t>ООО "Лаборатория Пожарной Безопасности"</t>
  </si>
  <si>
    <t>136-226-25 от 11,11,25</t>
  </si>
  <si>
    <t>137-226-25 от 11,11,25</t>
  </si>
  <si>
    <t>138-226-25 от 12,11,25</t>
  </si>
  <si>
    <t>85402113155250002360000</t>
  </si>
  <si>
    <t>85402113155250002370000</t>
  </si>
  <si>
    <t>85402113155250002380000</t>
  </si>
  <si>
    <t>158/25 от 05,11,25</t>
  </si>
  <si>
    <t>159/25 от 05,11,25</t>
  </si>
  <si>
    <t>ИП Свиряков Артем Викторович</t>
  </si>
  <si>
    <t>ИП Ишутин Никита Андреевич</t>
  </si>
  <si>
    <t>85402113155250002390000</t>
  </si>
  <si>
    <t>76-225/1-25 от 12,11,25</t>
  </si>
  <si>
    <t>82-346-25 от 05,11,25</t>
  </si>
  <si>
    <t>210961/2а ТТЖТ</t>
  </si>
  <si>
    <t>85402113155250002400000</t>
  </si>
  <si>
    <t>ЗАО "ОПТИКОМ"</t>
  </si>
  <si>
    <t>179/ТТ от 12,11,25</t>
  </si>
  <si>
    <t>продление действия ПО БИТРИКС (ИПК)</t>
  </si>
  <si>
    <t>162/25 от 10,11,25</t>
  </si>
  <si>
    <t>оказание услуг по работе тренерской группы для проектного решения "Творческий студенческий центр "Твои новые возможности" (Грант, профком студ)</t>
  </si>
  <si>
    <t>выполнение работ по дизайнерскому оформлению помещений для проектного решения "Творческий студенческий центр "Твои новые возможности" (Грант, профком студ)</t>
  </si>
  <si>
    <t>оказание услуг по организации транспортного обслуживания для проектного решения "Всероссийский слет студенческих отрядов проводников "Стальная колея" (Грант, профком студ)</t>
  </si>
  <si>
    <t>поставка ноутбуков для проектного решения "Творческий студенческий центр "Твои новые возможности" (Грант, профком студ)</t>
  </si>
  <si>
    <t>поставка мониторных колонок для проектного решения "Творческий студенческий центр "Твои новые возможности" (Грант, профком студ)</t>
  </si>
  <si>
    <t>поставка фотооборудования для проектного решения "Творческий студенческий центр "Твои новые возможности" (Грант, профком студ)</t>
  </si>
  <si>
    <t>поставка звукозаписывающей аппаратуры для проектного решения "Творческий студенческий центр "Твои новые возможности" (Грант, профком студ)</t>
  </si>
  <si>
    <t>поставка мебели для проектного решения "Творческий студенческий центр "Твои новые возможности" (Грант, профком студ)</t>
  </si>
  <si>
    <t>право использования программы и баз данных Гранд-смета (НИЛ Геолог, ККДО)</t>
  </si>
  <si>
    <t>139-226-25 от 13,11,25</t>
  </si>
  <si>
    <t>140-226-25 от 13,11,25</t>
  </si>
  <si>
    <t>85402113155250002410000</t>
  </si>
  <si>
    <t>85402113155250002420000</t>
  </si>
  <si>
    <t>выполнение работ по инструментальному обследованию эстакады (НИИ Мосты)</t>
  </si>
  <si>
    <t>поставка денситометра и расходных материалов (УНИР)</t>
  </si>
  <si>
    <t>164/25 от 13,11,25</t>
  </si>
  <si>
    <t>85402113155250002430000</t>
  </si>
  <si>
    <t>84-346-25 от 07,11,25</t>
  </si>
  <si>
    <t>154/25 от 28,10,25</t>
  </si>
  <si>
    <t>Оказание услуг по организации проживания для участников для проектного решения "Всероссийский слет студенческих отрядов проводников "Стальная колея" (Грант, профком студентов)</t>
  </si>
  <si>
    <t>Поставка электрооборудования для проектного решения "Творческий студенческий центр "Твои новые возможности" (Грант, профком студентов)</t>
  </si>
  <si>
    <t>изготовление и поставка стендов для проектного решения "Творческий студенческий центр "Твои новые возможности" (Грант, профком студентов)</t>
  </si>
  <si>
    <t>ООО "ГРАНД-Смета Новосибирск"</t>
  </si>
  <si>
    <t>реестр.номер 11163, 16408, 20152</t>
  </si>
  <si>
    <t>ИП Верхолонцев Владимир Иванович</t>
  </si>
  <si>
    <t>реестр.номер 35,  2524</t>
  </si>
  <si>
    <t>ООО Грейт Файт"</t>
  </si>
  <si>
    <t>выполнение работ по художественному оформлению коридора для проектного решения "Творческий студенческий центр "Твои новые возможности" (Грант, профком студ)</t>
  </si>
  <si>
    <t>ИП Серкин Дмитрий Игоревич</t>
  </si>
  <si>
    <t>169/25 от 19,11,25</t>
  </si>
  <si>
    <t>85402113155250002440000</t>
  </si>
  <si>
    <t>85402113155250002450000</t>
  </si>
  <si>
    <t>142-226-25 от 19,11,25</t>
  </si>
  <si>
    <t>85402113155250002460000</t>
  </si>
  <si>
    <t xml:space="preserve">поставка спортивного инвентаря в рамках проектного решения "Фестиваль спортивных единоборств "Сила Новосибири" - консоль для боксерских груш (профком студ) </t>
  </si>
  <si>
    <t>40-310-25 от 19,11,25</t>
  </si>
  <si>
    <t>85402113155250002470000</t>
  </si>
  <si>
    <t>41-310-25 от 19,11,25</t>
  </si>
  <si>
    <t>42-310-25 от 19,11,25</t>
  </si>
  <si>
    <t>85402113155250002480000</t>
  </si>
  <si>
    <t>43-310-25 от 20,11,25</t>
  </si>
  <si>
    <t>44-310-25 от 20,11,25</t>
  </si>
  <si>
    <t>45-310-25 от 20,11,25</t>
  </si>
  <si>
    <t>46-310-25 от 20,11,25</t>
  </si>
  <si>
    <t>85402113155250002490000</t>
  </si>
  <si>
    <t>85402113155250002500000</t>
  </si>
  <si>
    <t>85402113155250002510000</t>
  </si>
  <si>
    <t>85402113155250002520000</t>
  </si>
  <si>
    <t>поставка запчастей и автомасел для погрузчика-экскаватора (АТУ)</t>
  </si>
  <si>
    <t>право использования программы для ЭВМ "Контур.Диадок" 12 мес (УЦПО)</t>
  </si>
  <si>
    <t>эмаль акриловая для радиаторов (рем.ц)</t>
  </si>
  <si>
    <t>поставка строительных материалов и ручного инвентаря (рем.ц)</t>
  </si>
  <si>
    <t>поставка офисного кресла (НИЛ ККДО)</t>
  </si>
  <si>
    <t>поставка паяльного оборудования, запасных частей и аксессуаров для пайки (НИЛ ФМК)</t>
  </si>
  <si>
    <t>144-226-25 от 20,11,25</t>
  </si>
  <si>
    <t>85402113155250002530000</t>
  </si>
  <si>
    <t>оказание услуг по работе экспертной группы для проектного решения "Всероссийский слет студенческих отрядов проводников "Стальная колея" (Грант, профком студ)</t>
  </si>
  <si>
    <t>85-346-25 от 11,11,25</t>
  </si>
  <si>
    <t>ИП Демьяненко Ирэна Сергеевна</t>
  </si>
  <si>
    <t>Поставка светового оборудования для проектного решения "Творческий студенческий центр "Твои новые возможности" (Грант, профком студентов)-софтбокс в комплекте</t>
  </si>
  <si>
    <t>ООО "Партнер"</t>
  </si>
  <si>
    <t>146-226-25 от 24,11,25</t>
  </si>
  <si>
    <t>147-226-25 от 24,11,25</t>
  </si>
  <si>
    <t>85402113155250002540000</t>
  </si>
  <si>
    <t>85402113155250002550000</t>
  </si>
  <si>
    <t>183/ТТ от 24,11,25</t>
  </si>
  <si>
    <t>7     ТТЖТ</t>
  </si>
  <si>
    <t>ООО "Айти Альфа"</t>
  </si>
  <si>
    <t>предоставление права на использование ПО на условиях простой неисключительной лицензии "Антивирус" (ТТЖТ)</t>
  </si>
  <si>
    <t>85402113155250002560000</t>
  </si>
  <si>
    <t>165/25от 17,11,25</t>
  </si>
  <si>
    <t>81-346-25 от 31,10,25</t>
  </si>
  <si>
    <t>ООО "Отель "Новосибирск"</t>
  </si>
  <si>
    <t>148-226-25 от 26,11,25</t>
  </si>
  <si>
    <t>149-226-25 от 26,11,25</t>
  </si>
  <si>
    <t>85402113155250002570000</t>
  </si>
  <si>
    <t>85402113155250002580000</t>
  </si>
  <si>
    <t>ООО "Горные машины"</t>
  </si>
  <si>
    <t>ремонт обечайки корпуса напорного фильтра в системе водоочистки бассейна (УСОК)</t>
  </si>
  <si>
    <t>охрана объекта и имущества, обеспечение пропускного и внутри объектового режимов на объекте Учебный корпус №1 на 2026г(ОКВР)</t>
  </si>
  <si>
    <t>85402113155250002590000</t>
  </si>
  <si>
    <t>51-344-25 от 26,11,25</t>
  </si>
  <si>
    <t>145-226-25 от 18,11,25</t>
  </si>
  <si>
    <t>88-346-25 от 27,11,25</t>
  </si>
  <si>
    <t>85402113155250002600000</t>
  </si>
  <si>
    <t>Предоставление услуг подвижной радиотелефонной связи на 2026г (ЦСиС)</t>
  </si>
  <si>
    <t>услуги по экстренному вызову вневедомственной охраны в случае срабатывания тревожной сигнализации на 1полугодие 2026г (ЦСиС)</t>
  </si>
  <si>
    <t>услуги связи междугородная и международная связь на 26г (ЦСиС)</t>
  </si>
  <si>
    <t>поставка парт для лекционной аудитории л-301 (к.ЛКРиПС)</t>
  </si>
  <si>
    <t>право использования ПО АПКШ Контент. Криптошлюз для подключения к порталу тестирования Ростехнадзора (ИПК)</t>
  </si>
  <si>
    <t>пвх стаканчики (ИПК)</t>
  </si>
  <si>
    <t>172/25 от 01,12,25</t>
  </si>
  <si>
    <t>85402113155250002610000</t>
  </si>
  <si>
    <t>170/25 от 01,12,25</t>
  </si>
  <si>
    <t>85402113155250002620000</t>
  </si>
  <si>
    <t>АО "ПФ "СКБ Контур"</t>
  </si>
  <si>
    <t>реестр.номер 515</t>
  </si>
  <si>
    <t>26.30.23.111</t>
  </si>
  <si>
    <t>26.40.42.120</t>
  </si>
  <si>
    <t>26.30.11.190</t>
  </si>
  <si>
    <t>сетевая карта (НИЛ ЭТ)</t>
  </si>
  <si>
    <t>концентратор</t>
  </si>
  <si>
    <t>картриджи</t>
  </si>
  <si>
    <t>наушники проводные</t>
  </si>
  <si>
    <t>кабель/к.БЖД, (УЦПО)</t>
  </si>
  <si>
    <t xml:space="preserve">картридж/ф.МЭ </t>
  </si>
  <si>
    <t>27.32.13</t>
  </si>
  <si>
    <t>переходник-адаптер/к.БЖД, (УЦПО)</t>
  </si>
  <si>
    <t>поставка сантехнических материалов для устранения аварии общ№4 (СЦ) -муфты</t>
  </si>
  <si>
    <t>поставка сантехнических материалов для устранения аварии общ№4 (СЦ) -насадки на аппарат</t>
  </si>
  <si>
    <t>54-310-25 от 05,12,25</t>
  </si>
  <si>
    <t>85402113155250002630000</t>
  </si>
  <si>
    <t>85402113155250002640000</t>
  </si>
  <si>
    <t>13-225/2-25 от 05,12,25</t>
  </si>
  <si>
    <t>поставка электромагнитного расходомера (УСОК)</t>
  </si>
  <si>
    <t>услуги по инкассация денежной наличности, ее доставку и сдачу в кассу пересчета Банка на 26г (бухг)</t>
  </si>
  <si>
    <t>монтаж пожарной сигнализации и системы оповещения и управления эвакуацией в ауд. Л-301 (ЦСиС)</t>
  </si>
  <si>
    <t>изготовление и поставка одежды (футболки) с фирменной символикой (ф.УПП)</t>
  </si>
  <si>
    <t>услуг по продлению срока действия квалификационного удостоверения, повторной и первичной аттестации по следующим видам (методам) испытаний у специалистов II (III) уровня: Продление аттестации на III уровень по методу испытаний: Механические статистические испытания в соответствии с СДА-24-2009 (ИПК)</t>
  </si>
  <si>
    <t>услуг по продлению срока действия квалификационного удостоверения с расширением области сертификации, повторной  и первичной сертификации по следующим методам неразрушающего контроля: первичная сертификация специалиста III уровня по тепловому (ТК) методу в соответствии с требованиями ГОСТ Р ИСО 9712-2023</t>
  </si>
  <si>
    <t>услуги по техническому обслуживанию установок Аквахлор на 2026г (УСОК)</t>
  </si>
  <si>
    <t>разработка проектной и технической документации по благоустройству территории в районе Музейно-выставочного центра в г. Кировске (Фирсова М-самозанятый, НИИ Мосты)</t>
  </si>
  <si>
    <t>погружной насос (СЦ)</t>
  </si>
  <si>
    <t>светодиодные светильники (ЭЦ)</t>
  </si>
  <si>
    <t>Хорошилов Кирилл Анатольевич - самозанятый</t>
  </si>
  <si>
    <t>Фирсова Маргарита Александровна (самозанятый)</t>
  </si>
  <si>
    <t>28.13.14.190</t>
  </si>
  <si>
    <t>бур по бетону (ЦСиС)</t>
  </si>
  <si>
    <t>25.73.40.112</t>
  </si>
  <si>
    <t>26.51.52.110</t>
  </si>
  <si>
    <t>85402113155250002650000</t>
  </si>
  <si>
    <t>25-349-25 от 09,12,25</t>
  </si>
  <si>
    <t>14-225/2-25 от 09,12,25</t>
  </si>
  <si>
    <t>85402113155250002660000</t>
  </si>
  <si>
    <t>85402113155250002670000</t>
  </si>
  <si>
    <t>176/25 от 09,12,25</t>
  </si>
  <si>
    <t>178/25 от 09,12,25</t>
  </si>
  <si>
    <t>85402113155250002680000</t>
  </si>
  <si>
    <t>171/25 от 25,11,25</t>
  </si>
  <si>
    <t>135-226-25 от 10,11,25</t>
  </si>
  <si>
    <t>21-349-25 от 11,11,25</t>
  </si>
  <si>
    <t>20-349-25 от 07,11,25</t>
  </si>
  <si>
    <t>90-346-25 от 06,11,25</t>
  </si>
  <si>
    <t>52-344-25 от 26,11,25</t>
  </si>
  <si>
    <t>54-344-25 от 03,12,25</t>
  </si>
  <si>
    <t>153-226-25 от 10,12,25</t>
  </si>
  <si>
    <t>1034-01.1/2026 / 154-226-25 от 10,12,25</t>
  </si>
  <si>
    <t>85402113155250002690000</t>
  </si>
  <si>
    <t>85402113155250002700000</t>
  </si>
  <si>
    <t>179/25 от 10,12,25</t>
  </si>
  <si>
    <t>Поставка электронных компонентов (НИЛ ФМК)</t>
  </si>
  <si>
    <t>85402113155250002710000</t>
  </si>
  <si>
    <t>3826 LM 0008 / 7-227-25 от 11,12,25</t>
  </si>
  <si>
    <t>85402113155250002720000</t>
  </si>
  <si>
    <t>оказание услуг связи - защита от DDoS атак на 4мес (УЦПО)</t>
  </si>
  <si>
    <t>оказание услуг связи - доступ в Интернет (УЦПО)</t>
  </si>
  <si>
    <t>изготовление комплектов волейбольной формы (ф.УПП)</t>
  </si>
  <si>
    <t>Оказание услуг по вывозу мусора от строительных и ремонтных работ (рем.ц)</t>
  </si>
  <si>
    <t>поставка горючесмазочных материалов (АТУ)</t>
  </si>
  <si>
    <t>выполнение работ по текущему ремонту аудитории 04 (НИЛ ФМК)</t>
  </si>
  <si>
    <t>оформление актов приемки скрытых работ, актов приемки ответственных конструкций (Печенкина Я, самозанятый, НИЛ ККДО)</t>
  </si>
  <si>
    <t>оформление исполнительных геодезических схем (Старченко Д, самозанятый, НИЛ ККДО)</t>
  </si>
  <si>
    <t>работы по подготовке материалов для «Разработки Технологической Инструкции по содержанию и ремонту инфраструктурного комплекса Северомуйского тоннеля до его реконструкции» (НИЛ Путь)</t>
  </si>
  <si>
    <t>карандаш чистящ из каучук (НИЛ ФМК)</t>
  </si>
  <si>
    <t>22.19.73.119</t>
  </si>
  <si>
    <t>Печенкина Яна Александровна, самозанятый</t>
  </si>
  <si>
    <t>Старченко Данил Евгеньевич, самозанятый</t>
  </si>
  <si>
    <t>14.19.12.110</t>
  </si>
  <si>
    <t>поставка дисковый затвор (УСОК)</t>
  </si>
  <si>
    <t>28.14.13.132</t>
  </si>
  <si>
    <t>хим реагенты (УСОК)-альгецид, флокулянт</t>
  </si>
  <si>
    <t>дезинф.ср-ва таблетки</t>
  </si>
  <si>
    <t>хлор жидкий</t>
  </si>
  <si>
    <t>20.13.21.111</t>
  </si>
  <si>
    <t>РН минус жидкий</t>
  </si>
  <si>
    <t>20.13.24.149</t>
  </si>
  <si>
    <t>181/25 от 15,12,25</t>
  </si>
  <si>
    <t>183/25 от 15,12,25</t>
  </si>
  <si>
    <t>184/25 от 15,12,25</t>
  </si>
  <si>
    <t>85402113155250002730000</t>
  </si>
  <si>
    <t>85402113155250002740000</t>
  </si>
  <si>
    <t>85402113155250002750000</t>
  </si>
  <si>
    <t>ФГБОУ ВО ИрГУПС</t>
  </si>
  <si>
    <t>180/25 от 17,12,25</t>
  </si>
  <si>
    <t>85402113155250002760000</t>
  </si>
  <si>
    <t>85402113155250002770000</t>
  </si>
  <si>
    <t>97-346-25 от 16,12,25</t>
  </si>
  <si>
    <t>АО "Компания ТрансТелеКом"</t>
  </si>
  <si>
    <t>МУП города Новосибирска "Новосибирский Метрополитен"</t>
  </si>
  <si>
    <t>86-225/1-25 от 17,12,25</t>
  </si>
  <si>
    <t>85402113155250002780000</t>
  </si>
  <si>
    <t>6-343-25 от 18,12,25</t>
  </si>
  <si>
    <t>85402113155250002790000</t>
  </si>
  <si>
    <t>94-346-25 от 09,12,25</t>
  </si>
  <si>
    <t>91-346-25 от 09,12,25</t>
  </si>
  <si>
    <t>151-226-25 от 02,12,25</t>
  </si>
  <si>
    <t>92-346-25 от 09,12,25</t>
  </si>
  <si>
    <t>47-310-25 от 19,11,25</t>
  </si>
  <si>
    <t>48-310-25 от 24,11,25</t>
  </si>
  <si>
    <t>93-346-25 от 10,12,25</t>
  </si>
  <si>
    <t>38-310-25 от 11,11,25</t>
  </si>
  <si>
    <t>174/25 от 03,12,25</t>
  </si>
  <si>
    <t>185/25 от 15,12,25</t>
  </si>
  <si>
    <t>87-225/1-25 от 19,12,25</t>
  </si>
  <si>
    <t>85402113155250002800000</t>
  </si>
  <si>
    <t>4-221-25 от 19,12,25</t>
  </si>
  <si>
    <t>85402113155250002810000</t>
  </si>
  <si>
    <t>83-346-25 от 07,11,25</t>
  </si>
  <si>
    <t>26-349-25 от 15,12,25</t>
  </si>
  <si>
    <t>95-346-25 от 15,12,25</t>
  </si>
  <si>
    <t>96-346-25 от 15,12,25</t>
  </si>
  <si>
    <t>55-344-25 от 08,12,25</t>
  </si>
  <si>
    <t>Оказание услуг блока почтового бизнеса - почтовые услуги</t>
  </si>
  <si>
    <t>85402113155250002820000</t>
  </si>
  <si>
    <t>5-221-25 от 22,12,25</t>
  </si>
  <si>
    <t>1481/25-МР54 / 7-221-25 от 22,12,25</t>
  </si>
  <si>
    <t>99/1 / 161-226-25 от 22,12,25</t>
  </si>
  <si>
    <t>Оказание услуг по внешнему техническому обслуживанию волоконно-оптического кабеля на 1-е полугодие 2026г (ЦСиС)</t>
  </si>
  <si>
    <t>88-225/1-25 от 22,12,25</t>
  </si>
  <si>
    <t xml:space="preserve">РЕЕСТР ЗАКУПОК на поставки товаров, выполнения работ, оказания услуг для нужд ФГБОУ ВО СГУПС на 2026год у единственного поставщика по Федеральному закону №223-ФЗ (раздел 5 положения)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</si>
  <si>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 год</t>
  </si>
  <si>
    <t>рр68-25</t>
  </si>
  <si>
    <t>рр70-25</t>
  </si>
  <si>
    <t>рр71-25</t>
  </si>
  <si>
    <t>Дополнение к реестру КС №223ФЗ  2026 год на приобретение товаров и услуг без проведения процедуры торгов, у единственного поставщика (раздел 5 положения)</t>
  </si>
  <si>
    <t>2026г</t>
  </si>
  <si>
    <t>2-226-26 от 01,01,26</t>
  </si>
  <si>
    <t>1-226-26 от 01,01,26</t>
  </si>
  <si>
    <t>1-221-26 от 01,01,26</t>
  </si>
  <si>
    <t>85402113155260000010000</t>
  </si>
  <si>
    <t>85402113155260000020000</t>
  </si>
  <si>
    <t>85402113155260000030000</t>
  </si>
  <si>
    <t>1/26/вб от 12,01,26</t>
  </si>
  <si>
    <t>Оказание клининговых услуг по санитарной уборке помещений филиала в г.Новоалтайске</t>
  </si>
  <si>
    <t>85402113155260000040000</t>
  </si>
  <si>
    <t>поставка насоса гидравлического (АТУ)</t>
  </si>
  <si>
    <t>доставка товара - насос (АТУ)</t>
  </si>
  <si>
    <t>ООО «Техно-2К»</t>
  </si>
  <si>
    <t>Новосибирский социальный коммерческий банк "Левобережный" (публичное акционерное общество)</t>
  </si>
  <si>
    <t>транспортные услуги - доставка насоса (АТУ)</t>
  </si>
  <si>
    <t>Техническое обслуживание АУПС на 1 полугодие 2026 года</t>
  </si>
  <si>
    <t>Доступ к сети Интернет на 1 полугодие 2026 года</t>
  </si>
  <si>
    <t>Подключение к почтовой системе ОАО РЖД</t>
  </si>
  <si>
    <t>Право пользование системой Контур на 2026 год</t>
  </si>
  <si>
    <t xml:space="preserve">Поставка сантехнических изделий </t>
  </si>
  <si>
    <t xml:space="preserve">Поставка светильников, ламп, электротехнических изделий </t>
  </si>
  <si>
    <t xml:space="preserve">членские взносы Ассациации колледжей и техникумов транспорта </t>
  </si>
  <si>
    <t>оказание услуг по техническому обслуживанию оборудования заказчика ККТ</t>
  </si>
  <si>
    <t>программное обеспечение сервиса Эвотор</t>
  </si>
  <si>
    <t>Чистящие моющие средства</t>
  </si>
  <si>
    <t>рр72-25</t>
  </si>
  <si>
    <t>поставка периодических изданий</t>
  </si>
  <si>
    <t>210961/3 целевые</t>
  </si>
  <si>
    <t>изготовление и монтаж рулонных штор ауд Л-301 (к. ЛКРиПС, ф.УПП)</t>
  </si>
  <si>
    <t>взнос за участие  женской и мужской волейбольных команд в чемпионате г. Новосибирска (к.физ.восп)</t>
  </si>
  <si>
    <t>поставка жилеток (к.физ.восп-сертификат)</t>
  </si>
  <si>
    <t>оказание услуг специалной почтовой связи по доставке отправлений на 2026г (1 отд)</t>
  </si>
  <si>
    <t>изготовление и поставка карманных календарей (ЦСО)</t>
  </si>
  <si>
    <t>поставка светодиодных светильников и ламп (УСОК)</t>
  </si>
  <si>
    <t>рабты по замене обратного клапана в бойлерной КП (СЦ)</t>
  </si>
  <si>
    <t xml:space="preserve"> размещение контекстной рекламы в поисковых системах (ИПК)</t>
  </si>
  <si>
    <t>услуги по электротехническим испытаниям рентгеновского аппарата (ИПК)</t>
  </si>
  <si>
    <t>услуги по измерению индивидуальных доз внешнего облучения персонала (ИПК)</t>
  </si>
  <si>
    <t>1-346-26 от 14,01,26</t>
  </si>
  <si>
    <t>85402113155260000050000</t>
  </si>
  <si>
    <t>выполнение работ по текущему ремонту: устройство полов и ступеней из керамогранита в ауд Л-301 (ОКСиР)</t>
  </si>
  <si>
    <t>повышение квалификации Тенитилов ЕС, (НИЛ ФМК)</t>
  </si>
  <si>
    <t>масло гидравлическое (АТУ)</t>
  </si>
  <si>
    <t>выполнние работ по нормаконтролю документации (Кутень М.М, ОКО)</t>
  </si>
  <si>
    <t>Сани волокуши</t>
  </si>
  <si>
    <t>Очистка кровель от снега</t>
  </si>
  <si>
    <t>услуги по организации мероприятия "День открытых дверей вузов г. Новосибирска " (СПиПО)</t>
  </si>
  <si>
    <t>услуги по мультимедийному сопровождению мероприятия "День открытых дверей…" (СПиПО)</t>
  </si>
  <si>
    <t>услуги по поверке шаблонов прессового соединения (НИЛ ФМК)</t>
  </si>
  <si>
    <t>штампы на автоматической оснастке (НИЛ ФМК)</t>
  </si>
  <si>
    <t>физ.лицо</t>
  </si>
  <si>
    <t>до 30,06,26</t>
  </si>
  <si>
    <t>дог</t>
  </si>
  <si>
    <t>ИП Бавыкин Дмитрий Анатольевич</t>
  </si>
  <si>
    <t>01/26 от 19,01,26</t>
  </si>
  <si>
    <t>85402113155260000060000</t>
  </si>
  <si>
    <t>ФГУП "Главный центр специальной связи"</t>
  </si>
  <si>
    <t>ООО "Горштамп"</t>
  </si>
  <si>
    <t>№ 223 ФЗ-3</t>
  </si>
  <si>
    <t>оказание услуг по экспресс-доставке отправлений специальной связи (ПЭУ)</t>
  </si>
  <si>
    <t>выполнение работ по разработке документации и подаче экологической отчетности за 2025г (Соина М.Ю., УКБ)</t>
  </si>
  <si>
    <t>изготовление и размещение рекламно-информационных материалов (аудиороликов) на Радио (ЦСО)</t>
  </si>
  <si>
    <t>работы по настройке охранной сигнализации (НИДЦ)</t>
  </si>
  <si>
    <t>использование системы ЭДО ЭТП Россельторг (НИЛ Геолог)</t>
  </si>
  <si>
    <t>проведение сертификации сотрудников (НИЛ ФМК)</t>
  </si>
  <si>
    <t xml:space="preserve">строительные материалы </t>
  </si>
  <si>
    <t>педагогические услуги (ИПК) - Ажнов ГИ</t>
  </si>
  <si>
    <t>Бояркина ОА</t>
  </si>
  <si>
    <t>Сафронова ОЛ</t>
  </si>
  <si>
    <t>Убоженко ЕВ</t>
  </si>
  <si>
    <t>ОАО "РЖД"</t>
  </si>
  <si>
    <t>аренда недвижимого имущества для проведения мероприятия "День открытых дверей вузов г. Новосибирска " (СПиПО)</t>
  </si>
  <si>
    <t>Оказание услуг по печати тиража полиграфической продукции газеты "Кадры-транспорту" (ЦСО)</t>
  </si>
  <si>
    <t>поставка эпоксидной эмали (УСОК)</t>
  </si>
  <si>
    <t>поставка картриджей для подразделений (УЦПО)</t>
  </si>
  <si>
    <t>Междугородняя связь</t>
  </si>
  <si>
    <t>Ж/д связь</t>
  </si>
  <si>
    <t>Нитки</t>
  </si>
  <si>
    <t>Продукты</t>
  </si>
  <si>
    <t>размещение контекстной рекламы в поисковых системах (ИПК)</t>
  </si>
  <si>
    <t>безнал</t>
  </si>
  <si>
    <t>учесть в отчете января</t>
  </si>
  <si>
    <t>85402113155260000070000</t>
  </si>
  <si>
    <t>до 30,01,26</t>
  </si>
  <si>
    <t>до 31,01,26</t>
  </si>
  <si>
    <t>85402113155260000080000</t>
  </si>
  <si>
    <t>6-226-26 от 21,01,26</t>
  </si>
  <si>
    <t>1-01/2026 / 5-226-26 от 19,01,26</t>
  </si>
  <si>
    <t>3-226-26 от 23,01,26</t>
  </si>
  <si>
    <t>85402113155260000090000</t>
  </si>
  <si>
    <t>04/26 от 26,01,26</t>
  </si>
  <si>
    <t>85402113155260000100000</t>
  </si>
  <si>
    <t>Реиональная общественная организация "Нвоосибирская женская волейбольная лига"</t>
  </si>
  <si>
    <t>ИП Савченко Наталья Александровна</t>
  </si>
  <si>
    <t>ООО "Спутник"</t>
  </si>
  <si>
    <t>8-226-26 от 27,01,26</t>
  </si>
  <si>
    <t>9-226-26 от 27,01,26</t>
  </si>
  <si>
    <t>85402113155260000110000</t>
  </si>
  <si>
    <t>85402113155260000120000</t>
  </si>
  <si>
    <t>изготовление и поставка жилеток (к.физ.восп-сертификат)</t>
  </si>
  <si>
    <t>услуги по предоставлению (передаче) на условиях простой неисключительной лицензии, прав на использование программного обеспечения "Контур. Доверенности" (УЦПО)</t>
  </si>
  <si>
    <t>из рр1-44 фз</t>
  </si>
  <si>
    <t>№ 223 ФЗ-4</t>
  </si>
  <si>
    <t>Оказание услуг по дезинсекции и дератизации объектов</t>
  </si>
  <si>
    <t>Оказание услуг по ТО узла учета тепловой энергии</t>
  </si>
  <si>
    <t>Оказание услуг по техническому мониторингу с дублированием тревожного сигнала  и сигналов о неисправности на собственный центр тех. Мониторинга</t>
  </si>
  <si>
    <t>Оказание услуг по ТО систем охранной сигнализации и системы противопожарной автоматики</t>
  </si>
  <si>
    <t>Оказание услуг по техническому обслуживанию системы видеонаблюдения</t>
  </si>
  <si>
    <t>Услуги по контролю за состоянием средств тревожной сигнализации</t>
  </si>
  <si>
    <t>Услуги по осуществлению организационно-технических мероприятий планово-профилактического характера по поддержанию комплекса ТСО</t>
  </si>
  <si>
    <t>Услуги по осмотру схемы электроснабжения в общежитии</t>
  </si>
  <si>
    <t>Услуги по информационному обслуживанию програмных продуктов”1С: Бухгалтерия государственного учреждения 8”</t>
  </si>
  <si>
    <t>Услуги связи Интернет</t>
  </si>
  <si>
    <t>Услуги связи (Ростелеком, МТС)</t>
  </si>
  <si>
    <t>Доступ к персонифицированной информации в многофункциональной системе Информио»</t>
  </si>
  <si>
    <t>Оказание услуг по ведению экологического учета (оформление отчетности)</t>
  </si>
  <si>
    <t>Работы по замене счетчиков электроэнергии в столовой (демонтаж, монтаж, ввод в эксплуатацию)</t>
  </si>
  <si>
    <t>Поверка приборов учета холодной и горячей воды столовой</t>
  </si>
  <si>
    <t>Оказание медицинских услуг - пред рейсовый осмотр водителя</t>
  </si>
  <si>
    <t>Оказание услуг по обучению санминимуму при поступлении на работу</t>
  </si>
  <si>
    <t>Оказание услуг по профессиональной гигиенической подготовке и аттестации должностных лиц</t>
  </si>
  <si>
    <t>Оказание услуг по проведению мед. Осмотра при поступлении на работу</t>
  </si>
  <si>
    <t>Оказание услуг психиотрического освидетельствования пед. работников</t>
  </si>
  <si>
    <t>Оплата договоров возмездного оказания услуг</t>
  </si>
  <si>
    <t xml:space="preserve">Выполнение ремонтных работ </t>
  </si>
  <si>
    <t>Оказание педагогических услуг физическим лицам</t>
  </si>
  <si>
    <t>Поставка безалкогольных напитков, соков, воды</t>
  </si>
  <si>
    <t>Поставка конфет, шоколадных и вафельных батончиков</t>
  </si>
  <si>
    <t>Поставка хлебобулочной, мучной, кондитерской продукции</t>
  </si>
  <si>
    <t>Поставка прочих продуктов</t>
  </si>
  <si>
    <t>Поставка одноразовой посуды</t>
  </si>
  <si>
    <t>Услуги по транспортированию отходов</t>
  </si>
  <si>
    <t>Оказание услуг по заправке газовых баллонов</t>
  </si>
  <si>
    <t>Оказание услуг по приобретению авиабилетов (командировки)</t>
  </si>
  <si>
    <t>Повышение квалификации, конференции, семинары</t>
  </si>
  <si>
    <t xml:space="preserve">Изготовление ключей </t>
  </si>
  <si>
    <t>Конверты маркированные, не маркированные, открытки, марки</t>
  </si>
  <si>
    <t xml:space="preserve">Поставка санитарно технических материалов </t>
  </si>
  <si>
    <t xml:space="preserve">Поставка моющих  и чистящих средств </t>
  </si>
  <si>
    <t>Поставка хозтоваров</t>
  </si>
  <si>
    <t xml:space="preserve">Поставка металлопродукции </t>
  </si>
  <si>
    <t>Поставка электродов</t>
  </si>
  <si>
    <t>Поставка расходных материалов для практики</t>
  </si>
  <si>
    <t>Поставка строительных материалов</t>
  </si>
  <si>
    <t>Поставка электротоваров</t>
  </si>
  <si>
    <t>Поставка канцелярских товаров</t>
  </si>
  <si>
    <t xml:space="preserve">Поставка полиграфии </t>
  </si>
  <si>
    <t>Поставка материалов для учебного процесса</t>
  </si>
  <si>
    <t>Поставка спец.одежды, формы, перчатки</t>
  </si>
  <si>
    <t>Поставка кабеля для учебного процеса</t>
  </si>
  <si>
    <t>Поставка запасных частей  и косметических средств для автомобиля (в т.ч. авторезина)</t>
  </si>
  <si>
    <t>Услуги по ТО и ремонту автомобиля</t>
  </si>
  <si>
    <t xml:space="preserve">Поставка кресла офисного </t>
  </si>
  <si>
    <t>Поставка масла для бензооборудования</t>
  </si>
  <si>
    <t>Поставка электрооборудования и инструментов</t>
  </si>
  <si>
    <t>Ремонт и сервисное обслуживание оборудования и инструментов</t>
  </si>
  <si>
    <t>Ремонт и сервисное обслуживание компьютерной техники, оргтехники</t>
  </si>
  <si>
    <t>Оказание услуг по заправке и восстановлению картриджей для копировального оборудования</t>
  </si>
  <si>
    <t>Поставка расходных материалов для принтеров</t>
  </si>
  <si>
    <t xml:space="preserve">Поставка прочего оборудования </t>
  </si>
  <si>
    <t>Поставка запасных частей для оборудования и инструментов</t>
  </si>
  <si>
    <t>Поставка бытовой техники</t>
  </si>
  <si>
    <t>Замена видеокамер на территории техникума</t>
  </si>
  <si>
    <t>Оргвзнос за участие в олимпиаде, спартакиаде, фестивале</t>
  </si>
  <si>
    <t>Поставка бейджиков  «Студент года»</t>
  </si>
  <si>
    <t>Поставка живых цветов, искуственных цветов, венков, корзин с цветами</t>
  </si>
  <si>
    <t>Оказание услуг на использование системы и услуги по тех. поддержке в виде абонентского обслуживания СКБ Контур</t>
  </si>
  <si>
    <t>Поставка стендов, макетов, баннера</t>
  </si>
  <si>
    <t>Приобретение первичных средств пожаротушения (огнетушители, пожарные рукава, подставки под огнетушители,  автономных извещателей, батареек, приборов  и т. д.)</t>
  </si>
  <si>
    <t>Страхование студентов и преподавателей от клещевого энцефалита перед  геодезической практикой</t>
  </si>
  <si>
    <t>Выполнение работ по разработке проектной документации на Капитальный ремонт системы отопления в здании общежития ТТЖТ- филиала СГУПС</t>
  </si>
  <si>
    <t>страхование квадрокоптера (ИПК)</t>
  </si>
  <si>
    <t>транспортные услуги - автовышка (ЭО)</t>
  </si>
  <si>
    <t>ремонт блоков усилителя стойки оповещения людей о пожаре (ЦСИС)</t>
  </si>
  <si>
    <t>участие в выствке-ярмарке "Образование. Карьера" (приемн.комисс)</t>
  </si>
  <si>
    <t>поставка офисной бумаги (НИЛ Геолог, Путь)</t>
  </si>
  <si>
    <t>Поставка канцелярских товаров (НИЛ Геолог, Путь)</t>
  </si>
  <si>
    <t>поставка офисной мебели в ауд 012 (НИЛ Геолог)</t>
  </si>
  <si>
    <t>ФГБОУ ВО НГТУ</t>
  </si>
  <si>
    <t>Услуги по предоставлению доступа по сети Интернет в актуальным на день обращения экземплярам ИС Техэксперт: Лаборатория, Инспекция, Сертификация (НИЛ ФМК)</t>
  </si>
  <si>
    <t>участие в научно-технической конференции по НК (НИЛ ФМК)</t>
  </si>
  <si>
    <t>строительные смеси - клей геркулес (рем.ц)</t>
  </si>
  <si>
    <t>аптечки первой помощи (УКБ)</t>
  </si>
  <si>
    <t>оценка рыночной стоимости права пользования и владения объектом аренды (юр.отд)</t>
  </si>
  <si>
    <t>Учебная литература</t>
  </si>
  <si>
    <t>Макет  автомата АК-47</t>
  </si>
  <si>
    <t>Подписка на электронную версию журнала «Техник транспорта» на год</t>
  </si>
  <si>
    <t>Оценка помещений столовой</t>
  </si>
  <si>
    <t>Канцелярские товары</t>
  </si>
  <si>
    <t>Батарея</t>
  </si>
  <si>
    <t>Аварийная прочистка канализации</t>
  </si>
  <si>
    <t>ремонт шредера (УЦПО)</t>
  </si>
  <si>
    <t>поставка офисной бумаги</t>
  </si>
  <si>
    <t>хостинг доменов stu.ru, sgups.ru (УЦПО)</t>
  </si>
  <si>
    <t>независимая экспертиза оборудования (УЦПО)</t>
  </si>
  <si>
    <t>ГУ-03192/26 / 10-226-26 от 29,01,26</t>
  </si>
  <si>
    <t>85402113155260000130000</t>
  </si>
  <si>
    <t>3-225/2-26 от 29,01,26</t>
  </si>
  <si>
    <t>85402113155260000140000</t>
  </si>
  <si>
    <t>рр4</t>
  </si>
  <si>
    <t>ИП Тимофеев Сергей Николаевич</t>
  </si>
  <si>
    <t>ООО "Центр строительной экспертизы и инжиниринговых услуг"</t>
  </si>
  <si>
    <t>проектные работы "Капитальный ремонт бойлера горячего водоснабжения для здания Лабораторного корпуса" (СЦ)</t>
  </si>
  <si>
    <t>ООО "Выбери Радио"</t>
  </si>
  <si>
    <t>картриджи/ф.МЭП, УСОК, к.Англяз</t>
  </si>
  <si>
    <t>ИП Малюта Анастасия Юрьевна</t>
  </si>
  <si>
    <t>03.26 / 11-226-26 от 30,01,26</t>
  </si>
  <si>
    <t>85402113155260000150000</t>
  </si>
  <si>
    <t>бумага для плоттера  (НИЛ Геолог, Путь)</t>
  </si>
  <si>
    <t xml:space="preserve">канцтовары (НИЛ Геолог, Путь) - гребенки пластик, обложки, мультифоры, уголки, подставки </t>
  </si>
  <si>
    <t>коррект.лента</t>
  </si>
  <si>
    <t>папка скоросшиватель</t>
  </si>
  <si>
    <t>нож канцелярский</t>
  </si>
  <si>
    <t>85402113155260000160000</t>
  </si>
  <si>
    <t>26-01 от 02,02,26</t>
  </si>
  <si>
    <t>ООО "Сибирская проектная компания"</t>
  </si>
  <si>
    <t>ГБУЗ НСО "ГНОКБ"</t>
  </si>
  <si>
    <t>ООО "Кузбасская ярмарка"</t>
  </si>
  <si>
    <t>ООО "Электросервис"</t>
  </si>
  <si>
    <t>27.40.39.110</t>
  </si>
  <si>
    <t>27.40.15.150</t>
  </si>
  <si>
    <t>поставка светодиодных светильников(УСОК)</t>
  </si>
  <si>
    <t>лампы</t>
  </si>
  <si>
    <t>85402113155260000170000</t>
  </si>
  <si>
    <t>21 от 04,02,26</t>
  </si>
  <si>
    <t>Соина Марина Юрьевна</t>
  </si>
  <si>
    <t>до 17,03,26</t>
  </si>
  <si>
    <t>рег.№ 19403</t>
  </si>
  <si>
    <t>09/26 от 04,02,26</t>
  </si>
  <si>
    <t>85402113155260000180000</t>
  </si>
  <si>
    <t>СПАО "Ингосстрах"</t>
  </si>
  <si>
    <t>по факту</t>
  </si>
  <si>
    <t>билеты, хоз.товары</t>
  </si>
  <si>
    <t>Услуги по проведению лабораторных исследований на объектах филиала СГУПС (производственный контроль)</t>
  </si>
  <si>
    <t>Услуги по дератизации и дезинсекции</t>
  </si>
  <si>
    <t>Техобслуживание тревожной сигнализации</t>
  </si>
  <si>
    <t xml:space="preserve">Оказание услуг  по осуществлению контроля за каналом передачи тревожного извещения, экстренное направление группы задержания </t>
  </si>
  <si>
    <t>оказание услуг по информационному обслуживанию программных продуктов 1С</t>
  </si>
  <si>
    <t>Оказание услуг по стирке белья на 3 месяца</t>
  </si>
  <si>
    <t>Техобслуживание системы пожарной сигнализации</t>
  </si>
  <si>
    <t>Оказание услуг по техническому обслуживанию комплекса приборов учета тепла 3 здания</t>
  </si>
  <si>
    <t>Оказание услуг связи - интернет</t>
  </si>
  <si>
    <t>Оказание услуг телефонной  связи – телефоны город</t>
  </si>
  <si>
    <t>Оказание услуг связи –ж/д телефоны</t>
  </si>
  <si>
    <t xml:space="preserve">Оказание услуг по заправке картриджей </t>
  </si>
  <si>
    <t>№ 223 ФЗ-5</t>
  </si>
  <si>
    <t>Строительные материалы</t>
  </si>
  <si>
    <t>Обслуживание электрооборудования столовой</t>
  </si>
  <si>
    <t>Испытания пожарного водопровода, перекатка пожарных рукавов</t>
  </si>
  <si>
    <t>Реагенты</t>
  </si>
  <si>
    <t>Салфетки</t>
  </si>
  <si>
    <t>Датчики прохода</t>
  </si>
  <si>
    <t>Доводчики</t>
  </si>
  <si>
    <t>очистка кровли учебного корпуса №2 от снега</t>
  </si>
  <si>
    <t>Изготовление бланков</t>
  </si>
  <si>
    <t>Поставка кроватей, матрацев</t>
  </si>
  <si>
    <t>Продление домена moodlesgupsnvl.ru на 12 месяцев 2026 года</t>
  </si>
  <si>
    <t>Услуги по дополнительному профессиональному образованию (охрана труда)</t>
  </si>
  <si>
    <t>техническое обслуживание теплоэнергетического оборудования ИТП (СЦ)</t>
  </si>
  <si>
    <t>картриджи к.ГМУ, БУ (УЦПО)</t>
  </si>
  <si>
    <t>комплект электрических тэнов для теплообменника в сауне (УСОК)</t>
  </si>
  <si>
    <t>диагностика и ремонт МФУ к.132 (УКД)</t>
  </si>
  <si>
    <t>ремонт гидрораспределителя экскаватора-погрузчика (АТУ)</t>
  </si>
  <si>
    <t>рамки ПВХ дл янаграждений (УКД)</t>
  </si>
  <si>
    <t>шуруповерт сетевой (УКД)</t>
  </si>
  <si>
    <t>ГСМ в командировке (НИЛ Геолог)</t>
  </si>
  <si>
    <t>повышение квалификации специалистов 3 чел (УНИР)</t>
  </si>
  <si>
    <t>ровнитель для пола, пена монтажная л-301 (рем.ц)</t>
  </si>
  <si>
    <t>лак водоразбавляемый (рем.ц)</t>
  </si>
  <si>
    <t>рр5</t>
  </si>
  <si>
    <t>н/р</t>
  </si>
  <si>
    <t>рамки ПВХ для награждений (УКД)</t>
  </si>
  <si>
    <t>Зайцева Татьяна Ивановна</t>
  </si>
  <si>
    <t>Куликовский Алексей Павлович</t>
  </si>
  <si>
    <t>до 30,05,26</t>
  </si>
  <si>
    <t>Бердюгин Алексей Николаевич</t>
  </si>
  <si>
    <t>Русакова Елена Игоревна</t>
  </si>
  <si>
    <t>Синькова Татьяна Григорьевна</t>
  </si>
  <si>
    <t>Быков Андрей Алексеевич</t>
  </si>
  <si>
    <t>Петраш Захар Васильевич</t>
  </si>
  <si>
    <t>до 30,03,26</t>
  </si>
  <si>
    <t>Абрамовский Антон Михайлович</t>
  </si>
  <si>
    <t>Проскурова Вера Александровна</t>
  </si>
  <si>
    <t>Кусанова Анна Юрьевна</t>
  </si>
  <si>
    <t>взнос за участие женской и мужской волейбольных команд в чемпионате г. Новосибирска (к.физ.восп)</t>
  </si>
  <si>
    <t>по данным УКД</t>
  </si>
  <si>
    <t>изготовление и поставка рулонных штор ауд Л-301 (к. ЛКРиПС, ф.УПП)</t>
  </si>
  <si>
    <t>21.20.24.170</t>
  </si>
  <si>
    <t>Сафронова ОЛ (ИПК)</t>
  </si>
  <si>
    <t>туалетная бумага (ИПК)</t>
  </si>
  <si>
    <t>поставка воды (ИПК)</t>
  </si>
  <si>
    <t>ООО "Сибирский Центр Экономического Анализа"</t>
  </si>
  <si>
    <t>педагогические услуги (Маркова МС, к.История)</t>
  </si>
  <si>
    <t>№ 223 ФЗ-6</t>
  </si>
  <si>
    <t>рр6</t>
  </si>
  <si>
    <t>техническое (сервисное) обслуживание ИТП (СЦ)</t>
  </si>
  <si>
    <t>85402113155260000190000</t>
  </si>
  <si>
    <t>32 от 11,02,26</t>
  </si>
  <si>
    <t>Маркова Марта Сергеевна</t>
  </si>
  <si>
    <t>1-310-26 от 11,02,26</t>
  </si>
  <si>
    <t>22.29.26.190</t>
  </si>
  <si>
    <t>3-346-26 от 02,02,26</t>
  </si>
  <si>
    <t>1-344-26 от 04,02,26</t>
  </si>
  <si>
    <t>ООО "Индастриал Коутингс"</t>
  </si>
  <si>
    <t>з/н</t>
  </si>
  <si>
    <t>рег.№ 10192337</t>
  </si>
  <si>
    <t>20.30.11.110</t>
  </si>
  <si>
    <t>пена монтажная л-301 (рем.ц)</t>
  </si>
  <si>
    <t>14-226-26 от 04,02,26</t>
  </si>
  <si>
    <t>10/26 от 03,02,26</t>
  </si>
  <si>
    <t>08/26 от 03,02,26</t>
  </si>
  <si>
    <t>№ 223 ФЗ-7</t>
  </si>
  <si>
    <t>изготовление и поставка стендов с подсветкой в ауд. Л-301 (к.ЛКРиПС)</t>
  </si>
  <si>
    <t>услуга мониторинга мобильных объектов  (АТУ)</t>
  </si>
  <si>
    <t>автотранспортные услуги - трактор (ЭО)</t>
  </si>
  <si>
    <t>услуги по  сервисному обслуживанию контрольно-кассовой техники, обязательств с ОФД по приему, хранению, передаче данных в ФНС на 11 мес (УСОК, бухг)</t>
  </si>
  <si>
    <t>возмещение коммунальных услуг за использование хоккейной коробки сборной командой СГУПС по хоккею (к.Физ.восп)</t>
  </si>
  <si>
    <t>подписка на систему Гарант: Юрист-Бухгалтерия-Кадры (ЮО, бухг, УКД)</t>
  </si>
  <si>
    <t>конверты (ЦСО)</t>
  </si>
  <si>
    <t>ГСМ в командировке (НИЛ ДДО)</t>
  </si>
  <si>
    <t>поставка геодезических приборов (НИЛ ДДО)</t>
  </si>
  <si>
    <t>поставка канцелярских товаров (НИЛ ДДО)</t>
  </si>
  <si>
    <t>обработка и утилизация проявителя (УНИР)</t>
  </si>
  <si>
    <t>продления срока действия квалифик.удостоверения по УК (УНИР)</t>
  </si>
  <si>
    <t>поставка аккумуляторов (НИЛ ФМК)</t>
  </si>
  <si>
    <t xml:space="preserve">Оказание клининговых услуг для филиала СГУПС в г. Новоалтайске </t>
  </si>
  <si>
    <t>услуги электронной площадки в проведении закупочной процедуры (НИЛ ФМК)</t>
  </si>
  <si>
    <t>педагогические услуги ИПК - Касиленко Елена Константиновна</t>
  </si>
  <si>
    <t>Замена грязезащитных ковров учебного корпуса</t>
  </si>
  <si>
    <t>Антижир</t>
  </si>
  <si>
    <t>Обслуживание ККМ</t>
  </si>
  <si>
    <t>Обучение сотрудников</t>
  </si>
  <si>
    <t>Приточные клапаны</t>
  </si>
  <si>
    <t>Крикина Людмила Ивановна</t>
  </si>
  <si>
    <t>Курирование групп (Николаенко В.М)</t>
  </si>
  <si>
    <t>Курирование групп (Гайнутдинова Ю.Ю)</t>
  </si>
  <si>
    <t>ремень привода для поломоечной машины (УСОК)</t>
  </si>
  <si>
    <t>85402113155260000200000</t>
  </si>
  <si>
    <t>рр7</t>
  </si>
  <si>
    <t>ООО "Информационно-правовая компания"</t>
  </si>
  <si>
    <t>право использования системы Гарант: Юрист-Бухгалтерия-Кадры (ЮО, бухг, УКД)</t>
  </si>
  <si>
    <t>ООО "Эко-партнер"</t>
  </si>
  <si>
    <t>ИП Голендухин Игорь Борисович</t>
  </si>
  <si>
    <t>АНО ДПО "Межотраслевая академия проффесионалов"</t>
  </si>
  <si>
    <t>№ 223 ФЗ-8</t>
  </si>
  <si>
    <t>организация и проведение концерта для сотрудников (Гасаев В.А самозанятый, КДЦ)</t>
  </si>
  <si>
    <t>рр8</t>
  </si>
  <si>
    <t>поставка геодезических приборов - комплект приемника и радиомодем (НИЛ ДДО)</t>
  </si>
  <si>
    <t xml:space="preserve">Услуги по обеспечению охраны объектов филиала СГУПС в г. Новоалтайске 3 мес </t>
  </si>
  <si>
    <t>ремонт авто Камри (АТУ)</t>
  </si>
  <si>
    <t>№ 223 ФЗ-9</t>
  </si>
  <si>
    <t>поставка бумага для плоттеров (НИЛ ДДО)</t>
  </si>
  <si>
    <t>рег.№10397492</t>
  </si>
  <si>
    <t>бумага для плоттера  (НИЛ ДДО)</t>
  </si>
  <si>
    <t>канцтовары (НИЛ Геолог, Путь) - закладки, обложки, гребенки пластик, уголки</t>
  </si>
  <si>
    <t>блокноты</t>
  </si>
  <si>
    <t>Гасаев Виталий Алексеевич - самозанятый</t>
  </si>
  <si>
    <t>Николаенко Валентина Михайловна</t>
  </si>
  <si>
    <t>Гайнутдинова Юлия Юрьевна</t>
  </si>
  <si>
    <t>85402113155260000210000</t>
  </si>
  <si>
    <t>2-310-26 от 17,02,26</t>
  </si>
  <si>
    <t>4-344-26 от 10,02,26</t>
  </si>
  <si>
    <t>3-344-26 от 10,02,26</t>
  </si>
  <si>
    <t>ООО "ЕФТ Групп"</t>
  </si>
  <si>
    <t>ООО "МедТехПереработка"</t>
  </si>
  <si>
    <t>85402113155260000220000</t>
  </si>
  <si>
    <t>26/26/вб от 18,02,26</t>
  </si>
  <si>
    <t>№ 223 ФЗ-10</t>
  </si>
  <si>
    <t>85402113155260000230000</t>
  </si>
  <si>
    <t>85402113155260000240000</t>
  </si>
  <si>
    <t>34 от 19,02,26</t>
  </si>
  <si>
    <t>35 от 19,02,26</t>
  </si>
  <si>
    <t>5-344-26 от 13,02,26</t>
  </si>
  <si>
    <t>поставка мебели ауд Л-301 - столы (к.ЛКРиПС)</t>
  </si>
  <si>
    <t>организация работы творческого коллектива студентов (эстрадный театр разговорного жанра), подготовка творческих номеров для мероприятий университета и участию в фестивалях и конкурсах (Быков С.А, КДЦ)</t>
  </si>
  <si>
    <t>проведение репетиционных занятий презентационной группы СГУПС и организация работы группы на мероприятиях университета по заказу администрации университета и культурно-досугового центра (Быкова А.Е, КДЦ)</t>
  </si>
  <si>
    <t>организация студенческих команд КВН и подготовка их участия в мероприятиях университета и Лигах КВН (Габов Д.И, КДЦ)</t>
  </si>
  <si>
    <t>подготовка хореографических номеров с участниками танцевального коллектива для мероприятий университета и участие коллектива и солистов в фестивалях и конкурсах (Егорова Д.П, КДЦ)</t>
  </si>
  <si>
    <t>подготовка творческих номеров и театральных постановок студенческого театрального коллектива для мероприятий университета и участия в фестивалях и конкурсах различного уровня (Петров С.Ю, КДЦ)</t>
  </si>
  <si>
    <t>подготовка хореографических номеров с участниками танцевального коллектива КДЦ для мероприятий университета и участия в фестивалях и конкурсах (Николаенко З.К, КДЦ)</t>
  </si>
  <si>
    <t xml:space="preserve">оказание образовательных услуг по программе «Математика в организациях среднего профессионального образования в соответствии с требованиями ФГОС СПО» </t>
  </si>
  <si>
    <t>материалы для ремонта погрузчика-экскаватора (АТУ)</t>
  </si>
  <si>
    <t>поставка канцелярских товаров (ИПК)</t>
  </si>
  <si>
    <t>ежегодное техническое освидетельствование лифтов (СЦ)</t>
  </si>
  <si>
    <t>оказание услуг по выездному дежурству спортивного врача в Доме спорта (к.физ.восп)</t>
  </si>
  <si>
    <t>лампы, стартеры к ним (ЭЦ)</t>
  </si>
  <si>
    <t>изготовление и поставка информационных табличек (ЭО)</t>
  </si>
  <si>
    <t>изготовление и поставка банеров для тетральной постановки (КДЦ)</t>
  </si>
  <si>
    <t>поставка тонер-картриджей (НИЛ ДДО)</t>
  </si>
  <si>
    <t>оформление исполнительных геодезических схем, оформление актов приемки скрытых работ, актов приемки ответственных конструкций (Печенкина Я, самозанятый, НИЛ ККДО)</t>
  </si>
  <si>
    <t>заполнение баз данных для создания профиля ЖД путей станций (Потанина ЕЕ, НИЛ ДДО)</t>
  </si>
  <si>
    <t>взыскание долга за выполненные работы (Ворошилов В.И, НИЛ СПП)</t>
  </si>
  <si>
    <t>поставка проектора ауд Л-301 (УЦПО)</t>
  </si>
  <si>
    <t>поставка спецодежды (ЭО)</t>
  </si>
  <si>
    <t>поставка защитных очков, полумаска, перчатки латексные (ЭО)</t>
  </si>
  <si>
    <t>ООО "Центр нормативно-технической документации"</t>
  </si>
  <si>
    <t>вода питьевая (НИЛ ФМК)</t>
  </si>
  <si>
    <t>проведение планового инспекционного контроля аттестованной лаборатории НК (НИЛ ФМК)</t>
  </si>
  <si>
    <t>16/26 от 19,02,26</t>
  </si>
  <si>
    <t>85402113155260000250000</t>
  </si>
  <si>
    <t>колонки аккустические ауд Л-301 (УЦПО)</t>
  </si>
  <si>
    <t>Ремонт окон</t>
  </si>
  <si>
    <t>Предрейсовые медицинские осмотры</t>
  </si>
  <si>
    <t>Ремонт стиральной машины</t>
  </si>
  <si>
    <t>Обучение</t>
  </si>
  <si>
    <t>Утилизация компьютерной техники</t>
  </si>
  <si>
    <t>Экспертиза технических средств</t>
  </si>
  <si>
    <t>Полиграфическая продукция</t>
  </si>
  <si>
    <t>ремонт МФУ (НИЛ ФМК)</t>
  </si>
  <si>
    <t>рр9</t>
  </si>
  <si>
    <t>рр10</t>
  </si>
  <si>
    <t>до 26,02,26</t>
  </si>
  <si>
    <t>педагогические услуги ИПК - Василенко Елена Константиновна</t>
  </si>
  <si>
    <t>лампы ( ЭЦ)</t>
  </si>
  <si>
    <t>27.40.42.290</t>
  </si>
  <si>
    <t>март</t>
  </si>
  <si>
    <t>до 30,04,26</t>
  </si>
  <si>
    <t>услуги по проведению оценки соответствия требованиям безопасности объектов - ежегодное техническое освидетельствование лифтов (СЦ)</t>
  </si>
  <si>
    <t>ООО "Сибэк"</t>
  </si>
  <si>
    <t>85402113155260000260000</t>
  </si>
  <si>
    <t>21-226-26 от 24,02,26</t>
  </si>
  <si>
    <t>ООО "Приоритет"</t>
  </si>
  <si>
    <t>ООО "РЦМ "Подразделение "Д"</t>
  </si>
  <si>
    <t>ООО "Караван"</t>
  </si>
  <si>
    <t>39</t>
  </si>
  <si>
    <t>Набор</t>
  </si>
  <si>
    <t>24</t>
  </si>
  <si>
    <t>Штука</t>
  </si>
  <si>
    <t>10</t>
  </si>
  <si>
    <t>5</t>
  </si>
  <si>
    <t>Упаковка</t>
  </si>
  <si>
    <t>20</t>
  </si>
  <si>
    <t>28</t>
  </si>
  <si>
    <t>22</t>
  </si>
  <si>
    <t>250</t>
  </si>
  <si>
    <t>12-346-26 от 24,02,26</t>
  </si>
  <si>
    <t>85402113155260000270000</t>
  </si>
  <si>
    <t>17-226-26 от 01,02,26</t>
  </si>
  <si>
    <t>канцтовары (НИЛ ДДО) - закладки,</t>
  </si>
  <si>
    <t>рег.№6 от 20.02.2016г</t>
  </si>
  <si>
    <t>до 10,12,26</t>
  </si>
  <si>
    <t>9-ТЭ / 17/26 от 25,02,26</t>
  </si>
  <si>
    <t>85402113155260000280000</t>
  </si>
  <si>
    <t>ГАУ ДО НСО "Спортивная школа по хоккею "Сибирь" им. А.В. Тарасенко</t>
  </si>
  <si>
    <t>1-02/2026 / 14-346-26 от 26,02,26</t>
  </si>
  <si>
    <t>ООО "Алвест-Медиа"</t>
  </si>
  <si>
    <t>5-346-26 от 06,02,26</t>
  </si>
  <si>
    <t>№ 223 ФЗ-11</t>
  </si>
  <si>
    <t>85402113155260000290000</t>
  </si>
  <si>
    <t>фильтры для воды для питьевого фонтанчика (УСОК)</t>
  </si>
  <si>
    <t>фигурки декоративные (к.Англ.яз)</t>
  </si>
  <si>
    <t>конфеты (к.Англ.яз)</t>
  </si>
  <si>
    <t>обучение сотрудников по ГО  (УКБ)</t>
  </si>
  <si>
    <t>поставка защищенных носителей информации (токенов) (УЦПО)</t>
  </si>
  <si>
    <t>услуги по подключению заказчика к международной системе библиографических ссылок в целях обеспечения перекрестных связей публикаций из мировых научных журналов с помощью цифровой идентификации объектов (изд-во)</t>
  </si>
  <si>
    <t xml:space="preserve">расходные материалы для издательства </t>
  </si>
  <si>
    <t>ежегодный взнос за членство в организации студенческого спорта Буревестник (к.физ.восп)</t>
  </si>
  <si>
    <t>предоставление права на использование (простой неисключительной лицензии) 1С: Комплект поддержки гос.учреждений ПРОФ - 1 год (бухг)</t>
  </si>
  <si>
    <t>поставка кабеля, разъемов (НИЛ ФМК)</t>
  </si>
  <si>
    <t>поставка печатных плат (НИЛ МФК)</t>
  </si>
  <si>
    <t>поставка мебели - столы для НИРС (УНИР)</t>
  </si>
  <si>
    <t>проведение исследования физических факторов и радиационного контроля, оформление протоколов, провдение санитарно-эпидемиологической экспертизы (ИПК)</t>
  </si>
  <si>
    <t>предоставление права на использование новых версий программы для ЭВМ Гранд Смета - 1 год (ОКСиР)</t>
  </si>
  <si>
    <t>Смеситель</t>
  </si>
  <si>
    <t>Запчасти для холодильника</t>
  </si>
  <si>
    <t>Ходунки</t>
  </si>
  <si>
    <t>Поверка ПРЭМ</t>
  </si>
  <si>
    <t>Моющие средства</t>
  </si>
  <si>
    <t>Санитарно-гигиеническое обучение</t>
  </si>
  <si>
    <t>Медкомиссия сотрудников</t>
  </si>
  <si>
    <t>Договора с преподавателями</t>
  </si>
  <si>
    <t>рр11</t>
  </si>
  <si>
    <t>13/26 от 16,02,26</t>
  </si>
  <si>
    <t>12/26 от 16,02,26</t>
  </si>
  <si>
    <t>85402113155260000300000</t>
  </si>
  <si>
    <t>85402113155260000310000</t>
  </si>
  <si>
    <t>28/26/вб от 26,02,26</t>
  </si>
  <si>
    <t>5-310-26 от 26,02,26</t>
  </si>
  <si>
    <t>ООО "ЧОП "Периметр"</t>
  </si>
  <si>
    <t>услуги по организации профориентационной площадки (Спи ПО)</t>
  </si>
  <si>
    <t>антигололедный реагент (ЭО)</t>
  </si>
  <si>
    <t>85402113155260000320000</t>
  </si>
  <si>
    <t>47 от 02,03,26</t>
  </si>
  <si>
    <t>Чечулина Наталья Павловна</t>
  </si>
  <si>
    <t>№ 223 ФЗ-12</t>
  </si>
  <si>
    <t>венок, траурная лента (реторат)</t>
  </si>
  <si>
    <t>проезд студента для участия в форуме, выставке-ярмарке Образование.Карьера (ФТС)</t>
  </si>
  <si>
    <t>рег.№ 800123143, 9660725</t>
  </si>
  <si>
    <t>АНО "ЦОПП НСО"</t>
  </si>
  <si>
    <t>6-344-26 от 20,02,26</t>
  </si>
  <si>
    <t>рр12</t>
  </si>
  <si>
    <t>8-346-26 от 11,02,26</t>
  </si>
  <si>
    <t>6-225/2-26 от 04,03,26</t>
  </si>
  <si>
    <t>85402113155260000330000</t>
  </si>
  <si>
    <t>№ 223 ФЗ-13</t>
  </si>
  <si>
    <t>РОНКТД</t>
  </si>
  <si>
    <t>Андреева Арина Сергеевна</t>
  </si>
  <si>
    <t>Маркелова Елена Анатольевна</t>
  </si>
  <si>
    <t>Моисеева Ирина Сергеевна</t>
  </si>
  <si>
    <t>Вылегжанин Игорь Альбертович</t>
  </si>
  <si>
    <t>Абрамкина Надежда Вячеславовна</t>
  </si>
  <si>
    <t>Мельникова Наталья Анатольевна</t>
  </si>
  <si>
    <t>Ледовских Ольга Александровна</t>
  </si>
  <si>
    <t>Агумова Анастасия Вячеславовна</t>
  </si>
  <si>
    <t>Дмитриева Татьяна Александровна</t>
  </si>
  <si>
    <t>Берлицкая Марина Анатольевна</t>
  </si>
  <si>
    <t>Полуэктова Татьяна Викторовна</t>
  </si>
  <si>
    <t>Речкин Марк Константинович</t>
  </si>
  <si>
    <t>Юшкова Ольга Евгеньевна</t>
  </si>
  <si>
    <t>Исроилов Рамшед Мирзоалиевич</t>
  </si>
  <si>
    <t>Кутень Мария Михайловна</t>
  </si>
  <si>
    <t>Остальцева Марина Викторовна</t>
  </si>
  <si>
    <t>Тышкевич Алла Юрьевна</t>
  </si>
  <si>
    <t>преподавательские услуги ИИПК - Волобуева Наталья Александровна</t>
  </si>
  <si>
    <t>Аккумуляторные батареи</t>
  </si>
  <si>
    <t>Стиральный порошок, жидкость для мытья посуды</t>
  </si>
  <si>
    <t>Продление лицензии VipNet</t>
  </si>
  <si>
    <t>Продление регистрации домена и хостинга сайта</t>
  </si>
  <si>
    <t>Обслуживание КТС</t>
  </si>
  <si>
    <t>Инструменты (практика)</t>
  </si>
  <si>
    <t>Кабель (демэкзамен)</t>
  </si>
  <si>
    <t>Переосвидетельствование огнетушителей</t>
  </si>
  <si>
    <t>Подключение к информационно-образовательной программе Росметод</t>
  </si>
  <si>
    <t>Лицензия на сайт образовательной организации сроком на 1 год</t>
  </si>
  <si>
    <t>краска акриловая моющаяся (рем.ц)</t>
  </si>
  <si>
    <t>ремонт системы вытяжной вентиляции бассейна (УСОК)</t>
  </si>
  <si>
    <t>дезинфицирующее средство для рук, источники питания (студгор)</t>
  </si>
  <si>
    <t>подставки настольные ПВХ (НИЛ ФМК)</t>
  </si>
  <si>
    <t>участие в семинаре (НИЛ ФМК)</t>
  </si>
  <si>
    <t>регистрация сертификата электронной подписи для участия в электронных закупках (УНИР)</t>
  </si>
  <si>
    <t>оплата за участие в электронной закупке (НИЛ ФМК)</t>
  </si>
  <si>
    <t>услуги по приему, доставке, вручению отправлений (НИИ Мосты)</t>
  </si>
  <si>
    <t>стартеры</t>
  </si>
  <si>
    <t>бумага для плоттера (УО)</t>
  </si>
  <si>
    <t>поставка средств защиты для лиц, газоанализатор (СЦ)</t>
  </si>
  <si>
    <t>поставка кабеля (НИЛ ФМК)</t>
  </si>
  <si>
    <t>рр13</t>
  </si>
  <si>
    <t>учесть в отчете февраля</t>
  </si>
  <si>
    <t>учесть в отчете марта</t>
  </si>
  <si>
    <t>19/26 от 24,02,26</t>
  </si>
  <si>
    <t>поставка мебели (НИРС)</t>
  </si>
  <si>
    <t>31.01.12.110</t>
  </si>
  <si>
    <t>поставка полиграфической продукции -пресс-вол, ролл-ап (профком студентов)</t>
  </si>
  <si>
    <t>№ 223 ФЗ-14</t>
  </si>
  <si>
    <t>наградная продукция -кубки, медали (профком студентов)</t>
  </si>
  <si>
    <t>сувенирная продукция - памятные значки (профком студентов)</t>
  </si>
  <si>
    <t>оказание услуг по организации гонки дронов (профком студентов)</t>
  </si>
  <si>
    <t>организация питания (профком студентов)</t>
  </si>
  <si>
    <t>организация ретро-выставки (профком студетов)</t>
  </si>
  <si>
    <t>поставка товаров - винтовка, пули (профком студентов)</t>
  </si>
  <si>
    <t>поставка FPV-дронов (профком студентов)</t>
  </si>
  <si>
    <t>организация по возложению цветов (профком студентов)</t>
  </si>
  <si>
    <t>24120/3 целевые грант РМ</t>
  </si>
  <si>
    <t>рр14</t>
  </si>
  <si>
    <t>№ 223 ФЗ-15</t>
  </si>
  <si>
    <t>4-310-26 от 25,02,26</t>
  </si>
  <si>
    <t>ГАУ ДПО "Учебно-методический центр ГОЧС НСО"</t>
  </si>
  <si>
    <t>85402113155260000340000</t>
  </si>
  <si>
    <t>26-226-26 от 12,03,26</t>
  </si>
  <si>
    <t>ИП Бирюкова Марина Ивановна</t>
  </si>
  <si>
    <t>Бородина Евгения Сергеевна</t>
  </si>
  <si>
    <t>Валицкая Ирина Васильевна</t>
  </si>
  <si>
    <t>Игнатов Никита Дмитриевич</t>
  </si>
  <si>
    <t>Савочкина Ольга Александровна</t>
  </si>
  <si>
    <t>Соболева Ольга Викторовна</t>
  </si>
  <si>
    <t>ИП Пентюк Андрей Русланович</t>
  </si>
  <si>
    <t>расходные материалы для издательства - обложки картонные</t>
  </si>
  <si>
    <t>пружинки пластик</t>
  </si>
  <si>
    <t>ООО "Вышивака сибири"</t>
  </si>
  <si>
    <t>14.13.21.110</t>
  </si>
  <si>
    <t>Ремонт автотранспорта</t>
  </si>
  <si>
    <t>Спил аварийного дерева</t>
  </si>
  <si>
    <t>Сувенирная продукция</t>
  </si>
  <si>
    <t>Паяльники</t>
  </si>
  <si>
    <t>Дератизация и дезинсекция на 1 полугодие 2026 г.</t>
  </si>
  <si>
    <t>Вода булылированная 19 л</t>
  </si>
  <si>
    <t>личинка для дверного замка ауд 09 (к.Стр.мех)</t>
  </si>
  <si>
    <t>мешки упаковочные ПВХ для пересылки документов (УКД)</t>
  </si>
  <si>
    <t>право на использование Программы ЭВМ Автоматизированная система сопровождения онлайн-экзаменов "Проктор" (УЦПО)</t>
  </si>
  <si>
    <t>видеорегистратор для сервера видеонаблюдения в ДС (ЦСиС)</t>
  </si>
  <si>
    <t xml:space="preserve"> комплектующие для компьютерной техники - манипуляторы/к.ЖДСУ, картридж/УКД, батарейки/к.Инж.геодез, блоки питания/к.ЖДСУ, к.СПУ, кабель-удлинитель/к.ТОЭС (УЦПО)</t>
  </si>
  <si>
    <t>проведение незацисимой экспертизы для списания стенда (ИПК)</t>
  </si>
  <si>
    <t>выполнение проектно-сметной документации стадии "Р" по объекту "Текущий ремонт аварийного (эвакуационного) освещения здания общежития №4" (ЭЦ)</t>
  </si>
  <si>
    <t>Предоставление услуг доступа к измерительной и корректирующей информации сети спутниковых дифференциальных станций ГЛОНАСС Новосибирской области</t>
  </si>
  <si>
    <t>получение консультационных услуг (ККДО)</t>
  </si>
  <si>
    <t>часы настенные (УКД)</t>
  </si>
  <si>
    <t>поставка газоанализатор (СЦ)</t>
  </si>
  <si>
    <t>26.51.53.110</t>
  </si>
  <si>
    <t>рег.№ 10192447</t>
  </si>
  <si>
    <t>ИП Косолапова Ольга Сергеевна</t>
  </si>
  <si>
    <t>наградная продукция -кубки, медали для проектного решения "Межрегиональная облоронно-спортивная эстафета" (профком студентов)</t>
  </si>
  <si>
    <t>сувенирная продукция - памятные значки для проектного решения "Межрегиональная облоронно-спортивная эстафета"(профком студентов)</t>
  </si>
  <si>
    <t>2-349-26 от 12,03,26</t>
  </si>
  <si>
    <t>3-349-26 от 12,03,26</t>
  </si>
  <si>
    <t>85402113155260000350000</t>
  </si>
  <si>
    <t>85402113155260000360000</t>
  </si>
  <si>
    <t>CRNA-125-2026 / 29-226-26 от 12,03,26</t>
  </si>
  <si>
    <t>85402113155260000370000</t>
  </si>
  <si>
    <t>Печенкина Яна Александровна - самозанятый</t>
  </si>
  <si>
    <t>18/26 от 24,02,26</t>
  </si>
  <si>
    <t>28/26 от 10,03,26</t>
  </si>
  <si>
    <t>ИП Миронович Роман Владимирович</t>
  </si>
  <si>
    <t>поставка цветов и цветочных композиций (профком студентов)</t>
  </si>
  <si>
    <t>рр15</t>
  </si>
  <si>
    <t>педагогические услуги ИПК - Бердюгин Алексей Николаевич</t>
  </si>
  <si>
    <t>дезинфицирующее средство для рук (студгор)</t>
  </si>
  <si>
    <t>источники питания (студгор)</t>
  </si>
  <si>
    <t>31-226-26 от 13,03,26</t>
  </si>
  <si>
    <t>85402113155260000380000</t>
  </si>
  <si>
    <t>организация питания для проектного решения "Межрегиональная облоронно-спортивная эстафета" (профком студентов)</t>
  </si>
  <si>
    <t>рег.№ 11163, 16408</t>
  </si>
  <si>
    <t>ИП Матяш Дмитрий Денисович</t>
  </si>
  <si>
    <t>8-310-26 от 13,03,26</t>
  </si>
  <si>
    <t>9-310-26 от 13,03,26</t>
  </si>
  <si>
    <t>32-226-26 от 13,03,26</t>
  </si>
  <si>
    <t>поставка FPV-дронов для проектного решения "Межрегиональная облоронно-спортивная эстафета" (профком студентов)</t>
  </si>
  <si>
    <t>поставка товаров - винтовка, пули для проектного решения "Межрегиональная облоронно-спортивная эстафета" (профком студентов)</t>
  </si>
  <si>
    <t>оказание услуг по организации гонки дронов для проектного решения "Межрегиональная облоронно-спортивная эстафета" (профком студентов)</t>
  </si>
  <si>
    <t>организация ретро-выставки (профком студентов)</t>
  </si>
  <si>
    <t>поставка ламп люминисцентных (ЭЦ)</t>
  </si>
  <si>
    <t>21.20.10.158</t>
  </si>
  <si>
    <t>дезинфицирующее средство - антисептик для рук (студгор)</t>
  </si>
  <si>
    <t>8-225/1-26 от 16,03,26</t>
  </si>
  <si>
    <t>85402113155260000390000</t>
  </si>
  <si>
    <t>85402113155260000400000</t>
  </si>
  <si>
    <t>85402113155260000410000</t>
  </si>
  <si>
    <t>85402113155260000420000</t>
  </si>
  <si>
    <t>ИП Янов Виталий Юрьевич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</si>
  <si>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</si>
  <si>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ООО "Номинал Энерго"</t>
  </si>
  <si>
    <t>85402113155260000430000</t>
  </si>
  <si>
    <t>30/26 от 16,03,26</t>
  </si>
  <si>
    <t>Печенкина Яна Александровна</t>
  </si>
  <si>
    <t>33-226-26 от 17,03,26</t>
  </si>
  <si>
    <t>85402113155260000440000</t>
  </si>
  <si>
    <t>ООО "Галерея цветов"</t>
  </si>
  <si>
    <t>поставка Рутокен Lite1010 (УЦПО)</t>
  </si>
  <si>
    <t>26.20.22.140</t>
  </si>
  <si>
    <t>СМ/ДП-26-187 /    от 13,03,26</t>
  </si>
  <si>
    <t>26.40.33.114</t>
  </si>
  <si>
    <t>29/26 от 12,03,26</t>
  </si>
  <si>
    <t>27/26 от 11,03,26</t>
  </si>
  <si>
    <t>8-344-26 от 12,03,26</t>
  </si>
  <si>
    <t>№ 223 ФЗ-16</t>
  </si>
  <si>
    <t>Очистка кровель</t>
  </si>
  <si>
    <t>Продление лицензии Антивирус Касперского</t>
  </si>
  <si>
    <t>Чайники электрические</t>
  </si>
  <si>
    <t>Сопровождение программ для ЭВМ и баз данных на платформе «1С:Предприятия»</t>
  </si>
  <si>
    <t>Контроль за КТС</t>
  </si>
  <si>
    <t>Оказание услуг по стирке белья</t>
  </si>
  <si>
    <t>Участие в ХХIX краевом фестивале студенческого творчества «Студенческая весна на Алтае. Феста-2026» (организационный взнос)</t>
  </si>
  <si>
    <t>психиатрическое освидетельствование работников филиала</t>
  </si>
  <si>
    <t>поставка цветов и цветочных композиций (УКД)</t>
  </si>
  <si>
    <t>поствка мебели (студгор)</t>
  </si>
  <si>
    <t>проведение гигиенического обучения и аттестации гигиенической подготовки работников на 2026 (студгор)</t>
  </si>
  <si>
    <t>поставка форменной одежды (ОКВР УКБ)</t>
  </si>
  <si>
    <t>поставка смесителей (СЦ)</t>
  </si>
  <si>
    <t>услуги по нанесению на форму Заказчика номеров и логотипов СГУПС (ф.УПП)</t>
  </si>
  <si>
    <t>услуги по организации питания участников на время проведения заседания РСПО (СПиПО)</t>
  </si>
  <si>
    <t>страхование сотрудников направляемых на учебный геодезический полигон по программе Антиклещ (СПиПО)</t>
  </si>
  <si>
    <t>услуги по организации автобусного сопровождения участников мероприятия (СПиПО)</t>
  </si>
  <si>
    <t>пакеты бумажные (СПиПО)</t>
  </si>
  <si>
    <t>проведение испытаний с целью утверждения типа приборов ультразвуковых специализированных УДС1-СИН (НИЛ ФМК)</t>
  </si>
  <si>
    <t>услуги по организации поверки (калибровки) приборов (оборудования) (ИПК)</t>
  </si>
  <si>
    <t>изготовление полиграфической продукции с логотипом (СПиПО)</t>
  </si>
  <si>
    <t>Новосибирская областная общественная организация студенческого спорта "Буревестник"</t>
  </si>
  <si>
    <t>рр16</t>
  </si>
  <si>
    <t>ГБУ НСО "ГВЭ НСО"</t>
  </si>
  <si>
    <t>рр17</t>
  </si>
  <si>
    <t>№ 223 ФЗ-17</t>
  </si>
  <si>
    <t>клининговые услуги - уборка ауд Л-301 (УПП)</t>
  </si>
  <si>
    <t>85402113155260000450000</t>
  </si>
  <si>
    <t>Предоставление услуг доступа к измерительной и корректирующей информации сети спутниковых дифференциальных станций ГЛОНАСС Новосибирской области (НИЛ ДДО)</t>
  </si>
  <si>
    <t>32/26 от 20,03,26</t>
  </si>
  <si>
    <t>ИП Сибкова Анастасия Евгеньевна</t>
  </si>
  <si>
    <t>11-310-26 от 20,03,26</t>
  </si>
  <si>
    <t>85402113155260000460000</t>
  </si>
  <si>
    <t>ИП Грабовий Константин Николаевич</t>
  </si>
  <si>
    <t>ООО "Фабрика"</t>
  </si>
  <si>
    <t>комплектующие для компьютерной техники - манипуляторы/к.ЖДСУ, картридж/УКД, батарейки/к.Инж.геодез, блоки питания/к.ЖДСУ, к.СПУ, кабель-удлинитель/к.ТОЭС (УЦПО), картриджи к.ГМУ, БУ (УЦПО)</t>
  </si>
  <si>
    <t>рр5,15</t>
  </si>
  <si>
    <t>мышь к.ЖДСУ</t>
  </si>
  <si>
    <t>кабель удлинитель/к.ТОЭС</t>
  </si>
  <si>
    <t>блоки питания/к.ЖДСУ, к.СПУ</t>
  </si>
  <si>
    <t>комплектующие для компьютерной техники - картриджи/УКД, к.ГМУ, БУ (УЦПО)</t>
  </si>
  <si>
    <t>проведение независимой экспертизы для списания стенда (ИПК)</t>
  </si>
  <si>
    <t>ИП Бушуева Юлия Александровна</t>
  </si>
  <si>
    <t>Tr000962255 / 37-226-26 от 24,03,26</t>
  </si>
  <si>
    <t>85402113155260000470000</t>
  </si>
  <si>
    <t>27-226-26 от 11,03,26</t>
  </si>
  <si>
    <t>9-344-26 от 16,03,26</t>
  </si>
  <si>
    <t>31.01.12.123</t>
  </si>
  <si>
    <t>№ 223 ФЗ-18</t>
  </si>
  <si>
    <t>Осипова Диана Владимировна</t>
  </si>
  <si>
    <t>Сень Ольга Михайловна</t>
  </si>
  <si>
    <t>Соловьев Сергей Николаевич</t>
  </si>
  <si>
    <t>Сосов Сергей Николаевич</t>
  </si>
  <si>
    <t>Съемщиков Сергей Евгеньевич</t>
  </si>
  <si>
    <t>Ткачев Евгений Александрович</t>
  </si>
  <si>
    <t>педагогиченские услуги ИПК - Михайлов Михаил Сергеевич</t>
  </si>
  <si>
    <t>изготовление и поставка информационных стендов ауд л-301 (ф.УПП)</t>
  </si>
  <si>
    <t>механизированная погрузка и вывоз снега с территории заказчика на разрешенные снегоотвалы (ЭО)</t>
  </si>
  <si>
    <t>WI-FI роутер (УСОК)</t>
  </si>
  <si>
    <t>оппонирование кандидатской диссертации Черняка А.Р. (Упырь Р.Ю., аспирантура)</t>
  </si>
  <si>
    <t>формирование технических паспортов нежилых помещений (Юротд)</t>
  </si>
  <si>
    <t>канцтовары (к.Англ яз)</t>
  </si>
  <si>
    <t>оформление сцены шарами (к.Англ.яз)</t>
  </si>
  <si>
    <t>монтаж элементов охранной сигнализации в здании НИДЦ (НИДЦ)</t>
  </si>
  <si>
    <t>услуги по поверке (калибровке) средств измерений (НИЛ ФМК)</t>
  </si>
  <si>
    <t>Материалы для теплоизоляции труб</t>
  </si>
  <si>
    <t>Электротовары</t>
  </si>
  <si>
    <t>Маркеры для досок</t>
  </si>
  <si>
    <t>Неисключительное право использования программы «СБиС»</t>
  </si>
  <si>
    <t>рр18</t>
  </si>
  <si>
    <t>клининговые услуги - генеральная уборка ауд Л-301 (УПП)</t>
  </si>
  <si>
    <t>35-226-26 от 10,03,26</t>
  </si>
  <si>
    <t>ИП Рудаков Александр Дмитриевич</t>
  </si>
  <si>
    <t>ООО НТЦ "Навитест"</t>
  </si>
  <si>
    <t>85402113155260000480000</t>
  </si>
  <si>
    <t>612/26 / 35/26 от 30,03,26</t>
  </si>
  <si>
    <t>20-346-26 от 13,03,26</t>
  </si>
  <si>
    <t>21,346-26 от 16,03,26</t>
  </si>
  <si>
    <t>85402113155260000490000</t>
  </si>
  <si>
    <t>ИП0303-26 / 34/26 от 30,03,26</t>
  </si>
  <si>
    <t>ПАО СК "Росгосстрах"</t>
  </si>
  <si>
    <t>ИП Логвиненко Евгений Владимирович</t>
  </si>
  <si>
    <t>рр19</t>
  </si>
  <si>
    <t>работы по выявлению в архивном фонде РГАЭ приказа о переименовании вуза (ректорат)</t>
  </si>
  <si>
    <t>ФКУ "Российский государственный архив экономики"</t>
  </si>
  <si>
    <t>ООО "Арсенал"</t>
  </si>
  <si>
    <t>14.12.30.131</t>
  </si>
  <si>
    <t>14.19.23.130</t>
  </si>
  <si>
    <t>14.12.30.121</t>
  </si>
  <si>
    <t>поставка форменной одежды -рубашки(ОКВР УКБ)</t>
  </si>
  <si>
    <t>галстуки</t>
  </si>
  <si>
    <t>куртки</t>
  </si>
  <si>
    <t>Поставка товара - спецодежды</t>
  </si>
  <si>
    <t>Поставка товара -  спецобуви</t>
  </si>
  <si>
    <t>15.20.31.000</t>
  </si>
  <si>
    <t>поставка перчатки латексные (ЭО)</t>
  </si>
  <si>
    <t>210961/2а НТЖТ</t>
  </si>
  <si>
    <t>Предоставление права на лицензию Антивирус Касперского (НТЖТ</t>
  </si>
  <si>
    <t>Очистка кровель (НТЖТ)</t>
  </si>
  <si>
    <t>ИП Хрусталев Сергей Александрович</t>
  </si>
  <si>
    <t>54 от 31,03,26</t>
  </si>
  <si>
    <t>85402113155260000500000</t>
  </si>
  <si>
    <t>ООО "Транском"</t>
  </si>
  <si>
    <t>85402113155260000510000</t>
  </si>
  <si>
    <t>85402113155260000520000</t>
  </si>
  <si>
    <t>№ 223 ФЗ-19</t>
  </si>
  <si>
    <t>командировка на олимпиаду  (ф-т УТТК)</t>
  </si>
  <si>
    <t>запчасти для ремонта гидрораспределителя (АТУ)</t>
  </si>
  <si>
    <t>оформление карт водителя (АТУ)</t>
  </si>
  <si>
    <t>полиграфическая печать для межвузовского фестиваля искусств (Каф. "Английский язык")</t>
  </si>
  <si>
    <t>Поставка светодиодных светильников - 2комнаты в общ.1/1 (эл.цех)</t>
  </si>
  <si>
    <t>проведение лабораторно-инструментальных исследований в бассейне (УСОК)</t>
  </si>
  <si>
    <t>поставка химреагентов для бассейна  (УСОК)</t>
  </si>
  <si>
    <t>предоставление неисключительного права пользования программным продуктом для СКУД в здании бассейна (УСОК)</t>
  </si>
  <si>
    <t>разработка рабочей документации дренажного трубопровода для отвода ливневых вод в существующую реку (Меркушев А.О, самозан, НИЛ Геолог)</t>
  </si>
  <si>
    <t>краска интерьерная, краска для цоколя (рем.ц)</t>
  </si>
  <si>
    <t>монтаж кондиционера (ауд Л-116, ЦДО)</t>
  </si>
  <si>
    <t>независимая экспертиза для списания и утилизации панели управления к.ЭТ (УЦПО)</t>
  </si>
  <si>
    <t>лампа для проектора к МЭиМБ (УЦПО)</t>
  </si>
  <si>
    <t>картриджи ф.Пуск, к. Изыскан (УЦПО)</t>
  </si>
  <si>
    <t>Tr000962519 от 31,03,26</t>
  </si>
  <si>
    <t>10-225/1-26 от 31,03,26</t>
  </si>
  <si>
    <t>13-310-26 от 02,04,26</t>
  </si>
  <si>
    <t>85402113155260000530000</t>
  </si>
  <si>
    <t>85402113155260000540000</t>
  </si>
  <si>
    <t>38/26 от 02,04,26</t>
  </si>
  <si>
    <t>до 22,04,26</t>
  </si>
  <si>
    <t>85402113155250002830000</t>
  </si>
  <si>
    <t>85402113155250002840000</t>
  </si>
  <si>
    <t>85402113155250002850000</t>
  </si>
  <si>
    <t>хб перчатки</t>
  </si>
  <si>
    <t>флаги</t>
  </si>
  <si>
    <t xml:space="preserve">мел </t>
  </si>
  <si>
    <t>канцтовары (УКД)</t>
  </si>
  <si>
    <t>ООО "Техно-лайн"</t>
  </si>
  <si>
    <t>ФГБУЗ "Центр гигиены и эпидемиологии НСО"</t>
  </si>
  <si>
    <t>ООО "СЭТ"</t>
  </si>
  <si>
    <t>светильники светодиодные (ЭЦ)</t>
  </si>
  <si>
    <t>ООО "ЮНИВЕРС-СОФТ"</t>
  </si>
  <si>
    <t>№ 223 ФЗ-20</t>
  </si>
  <si>
    <t>печати и штампы (ФБИ)</t>
  </si>
  <si>
    <t>организация питания  (проректор по МПиВД)</t>
  </si>
  <si>
    <t>текущий ремонт кровли уч.корпуса № 1</t>
  </si>
  <si>
    <t>поставка краски (ремцех)</t>
  </si>
  <si>
    <t>насос дренажный, шланг поливочный (ремцех)</t>
  </si>
  <si>
    <t>обучение и проверка заний по охране труда доцента Косаревой Д.Л. (ИПК)</t>
  </si>
  <si>
    <t>оказание педагогических услуг Гусев А.В (ИПК)</t>
  </si>
  <si>
    <t>Слугин В.А.</t>
  </si>
  <si>
    <t>Унгефук И.В.</t>
  </si>
  <si>
    <t>Никулина О.П.</t>
  </si>
  <si>
    <t>Фураева О.Н.</t>
  </si>
  <si>
    <t>Замуховский А.В.</t>
  </si>
  <si>
    <t>Целихов Е.О.</t>
  </si>
  <si>
    <t>Куртиков Р.М.</t>
  </si>
  <si>
    <t>Друзьева Л.В.</t>
  </si>
  <si>
    <t>Козленко А.В.</t>
  </si>
  <si>
    <t>независимая техническая экспертиза оборудования (УЦПО)</t>
  </si>
  <si>
    <t>оборудование для системы видеонаблюдения и СКУД (УЦПО)</t>
  </si>
  <si>
    <t>услуги автовышки (ЭО)</t>
  </si>
  <si>
    <t>организация питания участников мероприятия "Промышленный туризм"</t>
  </si>
  <si>
    <t>организация транспорта для  мероприятия "Промышленный туризм"</t>
  </si>
  <si>
    <t>поставка сувенироной продукции для мероприятия "Промышленный туризм"</t>
  </si>
  <si>
    <t>научно-исследовательская работа по теме 009-26 (НИЛ ФМК)</t>
  </si>
  <si>
    <t>Электроматериалы</t>
  </si>
  <si>
    <t>Покраска крыла Форд</t>
  </si>
  <si>
    <t>Оформление шарами</t>
  </si>
  <si>
    <t>Бумага для печати</t>
  </si>
  <si>
    <t>Грязезащитные ковры</t>
  </si>
  <si>
    <t>Аккумуляторная мойка</t>
  </si>
  <si>
    <t>ИП Лукин Александр Валерьевич</t>
  </si>
  <si>
    <t>рр20</t>
  </si>
  <si>
    <t>Москвичёв Леонид Дмитриевич</t>
  </si>
  <si>
    <t>Литвин Мария Александровна</t>
  </si>
  <si>
    <t>Тах Андрей Андреевич</t>
  </si>
  <si>
    <t>Григорьев Алексей Викторович</t>
  </si>
  <si>
    <t>Пронин Дмитрий Алексеевич</t>
  </si>
  <si>
    <t>Перемышленко Константин Павлович</t>
  </si>
  <si>
    <t>до 07,07,26</t>
  </si>
  <si>
    <t>Демьяненко Юлия Игоревна</t>
  </si>
  <si>
    <t>до 13,05,26</t>
  </si>
  <si>
    <t>Коршикова Елена Александровна</t>
  </si>
  <si>
    <t>Никифорова Сара Александровна</t>
  </si>
  <si>
    <t>до 23,05,26</t>
  </si>
  <si>
    <t>367/160/24 от 05,08,24</t>
  </si>
  <si>
    <t>до 31,05,26</t>
  </si>
  <si>
    <t>ИП Малюта Анастасия Андреевна</t>
  </si>
  <si>
    <t>ООО "Сибирский Центр Экономического анализа"</t>
  </si>
  <si>
    <t>36/26 от 27,03,26</t>
  </si>
  <si>
    <t>24-346-26 от 24,03,26</t>
  </si>
  <si>
    <t>4-225/2/Д-25 от 29,08,25</t>
  </si>
  <si>
    <t>карты водителя для тахографа (АТУ)</t>
  </si>
  <si>
    <t>ООО "Региональный центр мониторинга "Подразделение "Д"</t>
  </si>
  <si>
    <t>26.12.30.150</t>
  </si>
  <si>
    <t>№ 223 ФЗ-21</t>
  </si>
  <si>
    <t>перчатки рабочие ХБ для субботника (ЭО)</t>
  </si>
  <si>
    <t>хозяйственный инвентарь для субботника (ЭО)</t>
  </si>
  <si>
    <t>47-226-26 от 13,04,26</t>
  </si>
  <si>
    <t>85402113155260000550000</t>
  </si>
  <si>
    <t>рр21</t>
  </si>
  <si>
    <t>мешки для мусора (ЭО)</t>
  </si>
  <si>
    <t>48-226-26 от 14,04,26</t>
  </si>
  <si>
    <t>85402113155260000560000</t>
  </si>
  <si>
    <t>АНО ДПО "Новосибирский областной центр охраны труда"</t>
  </si>
  <si>
    <t>рег.№ 10131397, 10131399</t>
  </si>
  <si>
    <t>спинка</t>
  </si>
  <si>
    <t>задняя нога</t>
  </si>
  <si>
    <t>под-подлокотник</t>
  </si>
  <si>
    <t>передняя нога 2, подлокотник 2</t>
  </si>
  <si>
    <t>соединение ног</t>
  </si>
  <si>
    <t>1 шт</t>
  </si>
  <si>
    <t>верхний подспинник</t>
  </si>
  <si>
    <t>сидушка 3, подножник 2, нижний подспинник 1</t>
  </si>
  <si>
    <t>лыжи</t>
  </si>
  <si>
    <t>6 шт</t>
  </si>
  <si>
    <t>№ 223 ФЗ-22</t>
  </si>
  <si>
    <t>обучение по программе повышения квалификации Ерохиной ПВ (к. История)</t>
  </si>
  <si>
    <t>рр22</t>
  </si>
  <si>
    <t>ГАУ НСО "Арена"</t>
  </si>
  <si>
    <t>7 НТЖТ</t>
  </si>
  <si>
    <t>рр19,20</t>
  </si>
  <si>
    <t>23-346-26 от 20,03,26</t>
  </si>
  <si>
    <t xml:space="preserve">обложки, мультифоры, уголки, подставки </t>
  </si>
  <si>
    <t>канцтовары (УКД)- блоки для записи</t>
  </si>
  <si>
    <t>бумага газетная  (УКД)</t>
  </si>
  <si>
    <t>17.12.11.120</t>
  </si>
  <si>
    <t>20.59.30.190</t>
  </si>
  <si>
    <t>коррект.жидкость, раска штемп</t>
  </si>
  <si>
    <t>планинг</t>
  </si>
  <si>
    <t>№ 223 ФЗ-23</t>
  </si>
  <si>
    <t>оказание услуг связи - доступ в Интернет 6 мес(УЦПО)</t>
  </si>
  <si>
    <t>услуги по подготовке предложений по разработке программ повышения квалификации для сотрудников проектных институтов и других организаций (Коледа Д,А, самозанятый, ИПК)</t>
  </si>
  <si>
    <t>выполнение работ по текущему ремонту в помещениях Учебного корпуса №2 (ауд Л-301 и коридоры цокольного, 1,2,3 этажей" (ТО УЭиР)</t>
  </si>
  <si>
    <t>услуги по утилизации списанных технических средств (ЭО)</t>
  </si>
  <si>
    <t>услуги по продвижению имиджа университета (Пыжова АИ, ЦСО)</t>
  </si>
  <si>
    <t>кранс шаровый, обратный клапан (УСОК)</t>
  </si>
  <si>
    <t>задвижки ПВХ (УСОК)</t>
  </si>
  <si>
    <t>независимая техническая экспертиза оборудования проектор к.ТТМ (УЦПО)</t>
  </si>
  <si>
    <t>повышение квалификации Пахомов КА (к.САиУП)</t>
  </si>
  <si>
    <t>заправка огнетушителей (ПБ)</t>
  </si>
  <si>
    <t>оказание услуг по участию команды СГУПС по баскетболу в первенстве города Дивизион А (к.Физ.восп)</t>
  </si>
  <si>
    <t>предоставление неисключительной прав на использование программы для ЭВМ "Интернет тренажеры в сфере образования" (УЦПО)</t>
  </si>
  <si>
    <t>предоставление неисключительной (простой) срочной лицензии на право использования российсого программного обеспечения "Программная система оценки учебных и научных работ "Думейн" (УЦПО)</t>
  </si>
  <si>
    <t>участие на ЭП в закупке (УНИР)</t>
  </si>
  <si>
    <t>независимая техническая экспертиза оборудования пресс НИЛ ККДО (УЦПО)</t>
  </si>
  <si>
    <t>пластик для 3Д принтера (НИЛ ФМК)</t>
  </si>
  <si>
    <t>платные образовательные услуги.обучающийся – Полянина Г.Н. (преподаватель)</t>
  </si>
  <si>
    <t>Поставка фискального накопителя</t>
  </si>
  <si>
    <t xml:space="preserve">Изготовление и поставка полиграфии </t>
  </si>
  <si>
    <t>Работы по замене видеокамер на территории техникума</t>
  </si>
  <si>
    <t xml:space="preserve">Ремонтные работы пожарной сигнализации на чердаке техникума </t>
  </si>
  <si>
    <t>Ремонтные работы  сигнализации на полигоне</t>
  </si>
  <si>
    <t xml:space="preserve">Ремонтные работы системы видеонаблюдения </t>
  </si>
  <si>
    <t>Оргвзнос за участие в олимпиаде, спартакиаде, фестивале, чемпионате</t>
  </si>
  <si>
    <t>Услуги по независимой экспертизе списанного имущества</t>
  </si>
  <si>
    <t>Услуги по утилизации списанного имущества</t>
  </si>
  <si>
    <t>Услуги по информационному облуживанию</t>
  </si>
  <si>
    <t xml:space="preserve">Услуги по подготовке (разработке) паспорта отхода ламп </t>
  </si>
  <si>
    <t>Рекламные услуги</t>
  </si>
  <si>
    <t>Поставка учебной литературы</t>
  </si>
  <si>
    <t>Поставка периодических изданий на 2-е полугодие 2026г.</t>
  </si>
  <si>
    <t>Замена дверного блока ПВХ на правом запасном выходе из учебного корпуса</t>
  </si>
  <si>
    <t>Поставка мягкого инвентаря</t>
  </si>
  <si>
    <t>Поставка кроватей в общежитие</t>
  </si>
  <si>
    <t>Поставка ГСМ</t>
  </si>
  <si>
    <t>Услуги по прошивке документов</t>
  </si>
  <si>
    <t>Услуги по проверке пожарных кранов на водоотдачу</t>
  </si>
  <si>
    <t>Услуги по измерению сопротивления изоляции сварочных аппаратов и лабораторного оборудования</t>
  </si>
  <si>
    <t>Прочистка лотков и воронок от мусора на кровлях учебных корпусов и общежития</t>
  </si>
  <si>
    <t>Ремонт водосточной системы кровель с выборочной заменой воронок, крепление колпаков на крыше</t>
  </si>
  <si>
    <t>Выборочный ремонт системы отопления в учебном корпусе (замена батарей, регулировочной и запорной арматуры) в рамках подготовки к опрессовке</t>
  </si>
  <si>
    <t>ТО и перезарядка огнетушителей</t>
  </si>
  <si>
    <t>Работы по ремонту фасада здания (крепление ограждающей конструкции карнизной части стены из металлических кассет к несущему основанию (со стороны памятника))</t>
  </si>
  <si>
    <t>Регулировка и ремонт пластиковых окон</t>
  </si>
  <si>
    <t>Замена  стеклопакетов</t>
  </si>
  <si>
    <t>Страхование автомобиля</t>
  </si>
  <si>
    <t>оплата услуг по организации и проведению Спартакиады среди профессиональных образовательных организаций Алтайского края</t>
  </si>
  <si>
    <t>ФГА ОУ ВО "Новосибирский национальный исследовательский государственный университет"</t>
  </si>
  <si>
    <t>хозтовары учеб.полигон (ИПК)</t>
  </si>
  <si>
    <t>отделочные материалы учеб полигон (ИПК)</t>
  </si>
  <si>
    <t>Плитка керамическая</t>
  </si>
  <si>
    <t>Клей для плитки</t>
  </si>
  <si>
    <t>Штукатурка стенка крыльца</t>
  </si>
  <si>
    <t>Лампы для проекторов</t>
  </si>
  <si>
    <t>Болты анкерные</t>
  </si>
  <si>
    <t>рр23</t>
  </si>
  <si>
    <t>учесть в отчете апреля</t>
  </si>
  <si>
    <t>кран шаровый, обратный клапан (УСОК)</t>
  </si>
  <si>
    <t>ЧПОУ "ЦПОУ ЛАНЬ"</t>
  </si>
  <si>
    <t>текущий ремонт кровли уч.корпуса № 1  (ТО УЭиР)</t>
  </si>
  <si>
    <t>26.30.30.160</t>
  </si>
  <si>
    <t>картриджи ф.Пуск, к. Изыскан , WI-FI роутер (УСОК) (УЦПО)</t>
  </si>
  <si>
    <t>рр18, 19</t>
  </si>
  <si>
    <t>19-346-26 от 13,03,26</t>
  </si>
  <si>
    <t>13-344-26 от 14,04,26</t>
  </si>
  <si>
    <t>26/26 от 11,03,26</t>
  </si>
  <si>
    <t>предоставление неисключительной (простой) срочной лицензии на право использования российского программного обеспечения "Программная система оценки учебных и научных работ "Думейн" (УЦПО)</t>
  </si>
  <si>
    <t>ИП Алпатов Яков Евгеньевич</t>
  </si>
  <si>
    <t>39/26 от 21,04,26</t>
  </si>
  <si>
    <t>9-225/2-26 от 21,04,26</t>
  </si>
  <si>
    <t>85402113155260000570000</t>
  </si>
  <si>
    <t>85402113155260000580000</t>
  </si>
  <si>
    <t>под-подлокотник ЗАМЕНИТЬ НА БРУСОК</t>
  </si>
  <si>
    <t>верхний подспинник ЗАМЕНИТЬ НА РЕЙКУ</t>
  </si>
  <si>
    <t>поставка офисной бумаги (прием комисс)</t>
  </si>
  <si>
    <t>клей карандаш (прием комисс)</t>
  </si>
  <si>
    <t>№ 223 ФЗ-24</t>
  </si>
  <si>
    <t>кирпич (рем.ц)</t>
  </si>
  <si>
    <t>бумага (приемная комисс)</t>
  </si>
  <si>
    <t>канц.товары (приемная комисс)</t>
  </si>
  <si>
    <t>32-346-26 от 16,04,26</t>
  </si>
  <si>
    <t>12-344-26 от 06,04,26</t>
  </si>
  <si>
    <t>31-346-26 от 16,04,26</t>
  </si>
  <si>
    <t>рр24</t>
  </si>
  <si>
    <t>ООО "НОВО ЭКО ИННОВАЦИИ"</t>
  </si>
  <si>
    <t>Вывоз снега с территории техникума НТЖТ</t>
  </si>
  <si>
    <t>ООО "Думейн"</t>
  </si>
  <si>
    <t>85402113155260000590000</t>
  </si>
  <si>
    <t>ООО "МПН"</t>
  </si>
  <si>
    <t>69 от 22,04,26</t>
  </si>
  <si>
    <t>41/26 от 23,04,26</t>
  </si>
  <si>
    <t>85402113155260000600000</t>
  </si>
  <si>
    <t>№ 223 ФЗ-25</t>
  </si>
  <si>
    <t>Веселкова Елена Александровна</t>
  </si>
  <si>
    <t>Сафронова Оксана Леонидовна</t>
  </si>
  <si>
    <t>Филимонкин Александр Сергеевич</t>
  </si>
  <si>
    <t>педагогические услуги ИПК - Алтынцев Максим Александрович</t>
  </si>
  <si>
    <t>Комягин Сергей Анатольевич</t>
  </si>
  <si>
    <t>Коротин Артем Александрович</t>
  </si>
  <si>
    <t>Тонкушин Ян Владимирович</t>
  </si>
  <si>
    <t>Чаплин Иван Владимирович</t>
  </si>
  <si>
    <t>поставка запчастей (АТУ)</t>
  </si>
  <si>
    <t>ежегодный технический осмотр авто (АТУ)</t>
  </si>
  <si>
    <t>поставка конвертов (УКД)</t>
  </si>
  <si>
    <t>поставка светильников и светодиодных ламп (УСОК)</t>
  </si>
  <si>
    <t>утилизация оборудования к ТТМ,ИПК (УЦПО)</t>
  </si>
  <si>
    <t>заправка и восстановление картриджей (ИПК)</t>
  </si>
  <si>
    <t>Услуги по оформлению подписки и доставки периодических изданий на 2-е полугодие 26г (УНИР)</t>
  </si>
  <si>
    <t>поставка системного блока (НИЛ Геолог)</t>
  </si>
  <si>
    <t>запчасть для 3Д принтера (НИЛ ФМК)</t>
  </si>
  <si>
    <t>создание продольных профилей сортировочных, горочных путей станции (Рогилев АВ, НИЛ ДДО)</t>
  </si>
  <si>
    <t>съемка жд пути (Быстров АВ, СТЭП)</t>
  </si>
  <si>
    <t>разработка тех.паспорта жд пути (Лукьянович ТВ, СТЭП)</t>
  </si>
  <si>
    <t>52-226-26 от 23,04,26</t>
  </si>
  <si>
    <t>85402113155260000610000</t>
  </si>
  <si>
    <t>ООО "Научно-исследовательский институт мониторинга качества образоввания"</t>
  </si>
  <si>
    <t>гидроизоляционная лента общ №4 (рем.ц)</t>
  </si>
  <si>
    <t>Краска</t>
  </si>
  <si>
    <t>Обработка территории от клеща</t>
  </si>
  <si>
    <t>Продление права пользования Битрикс</t>
  </si>
  <si>
    <t>Доводчик</t>
  </si>
  <si>
    <t>Затирка для плитки</t>
  </si>
  <si>
    <t>Душевая система</t>
  </si>
  <si>
    <t>Замок дверной</t>
  </si>
  <si>
    <t>разработка общей методологии создания цифровой информационной модели для расчета тоннеля метрополитена (НИЛ Геотехн)</t>
  </si>
  <si>
    <t>210961/НТЖТ грант</t>
  </si>
  <si>
    <t>оказание педагогических услуг - 6 дог (физ.лица)</t>
  </si>
  <si>
    <t>30-346-26 от 16,04,26</t>
  </si>
  <si>
    <t>20.30.11.140</t>
  </si>
  <si>
    <t>отделочные материалы учеб полигон (ИПК) краска</t>
  </si>
  <si>
    <t>грунтовка</t>
  </si>
  <si>
    <t xml:space="preserve">перчатки рабочие ХБ </t>
  </si>
  <si>
    <t>гербицид ИПК полигон</t>
  </si>
  <si>
    <t>20.20.12.000</t>
  </si>
  <si>
    <t>20.59.59.190</t>
  </si>
  <si>
    <t>жидкий хлор</t>
  </si>
  <si>
    <t>поставка химреагентов для бассейна  (УСОК) флокулянт</t>
  </si>
  <si>
    <t>рр25</t>
  </si>
  <si>
    <t>до 25,05,26</t>
  </si>
  <si>
    <t>27.40.39.113</t>
  </si>
  <si>
    <t>поставка светильников (УСОК)</t>
  </si>
  <si>
    <t xml:space="preserve">светодиодных ламп </t>
  </si>
  <si>
    <t xml:space="preserve">картриджи ф.Пуск, к. Изыскан , </t>
  </si>
  <si>
    <t>WI-FI роутер (УСОК) (УЦПО)</t>
  </si>
  <si>
    <t>12-310-26 от 25,03,26</t>
  </si>
  <si>
    <t>№ 223 ФЗ-26</t>
  </si>
  <si>
    <t>услуги корректора (Гребенникова Т, ЦСО)</t>
  </si>
  <si>
    <t>ремонт усилителя, аудиопроцессоора Л101, 215 (УЦПО)</t>
  </si>
  <si>
    <t>списание оборудования - сервер, СБ (УЦПО)</t>
  </si>
  <si>
    <t>услуги верстальщика (Гирка А, ЦСО)</t>
  </si>
  <si>
    <t>фотобарабан для МФУ (ПИО УНИР)</t>
  </si>
  <si>
    <t>Покупка Макета АСКО ПВ</t>
  </si>
  <si>
    <t>Покупка АПК визуализации работы станций</t>
  </si>
  <si>
    <t>Покупка  учебного инструмента</t>
  </si>
  <si>
    <t>Покупка электроизмерительного прибора</t>
  </si>
  <si>
    <t>утилизация химических веществ - прекурсоров (МЭ)</t>
  </si>
  <si>
    <t>10-225/2-26 от 29,04,26</t>
  </si>
  <si>
    <t>85402113155260000620000</t>
  </si>
  <si>
    <t>рр26</t>
  </si>
  <si>
    <t>рр23, 25</t>
  </si>
  <si>
    <t>независимая техническая экспертиза оборудования пресс НИЛ ККДО, дуг тренаж НИЛ ТТМ, проектор к.ТТМ (УЦПО)</t>
  </si>
  <si>
    <t>Н-НЭИ009-26 / 58-226-26 от 29,04,26</t>
  </si>
  <si>
    <t>85402113155260000630000</t>
  </si>
  <si>
    <t>Мазенкова Ольга Валентиновна</t>
  </si>
  <si>
    <t>Сысоев Александр Викторович</t>
  </si>
  <si>
    <t>Романкин Роман Константинович</t>
  </si>
  <si>
    <t>Солопова Ксения Андреевна</t>
  </si>
  <si>
    <t>Афонина Елена Владимировна</t>
  </si>
  <si>
    <t>Шохирев Максим Витальевич</t>
  </si>
  <si>
    <t>Рогулёва Наталья Алексеевна</t>
  </si>
  <si>
    <t>Меркелов Алексей Александрович</t>
  </si>
  <si>
    <t>Пирогов Максим Аркадьевич</t>
  </si>
  <si>
    <t>Сальников Александр Анатольевич</t>
  </si>
  <si>
    <t>Коледа Денис Андреевич</t>
  </si>
  <si>
    <t>Румянцев Алексей Станиславович</t>
  </si>
  <si>
    <t>Ахалкалакелов Андрей Михайлович</t>
  </si>
  <si>
    <t>ООО "Эко-Партнер"</t>
  </si>
  <si>
    <t>обучение преподавателей (ИПК)</t>
  </si>
  <si>
    <t>экшн-камера (НИЛ ИТТ)</t>
  </si>
  <si>
    <t>№ 223 ФЗ-27</t>
  </si>
  <si>
    <t>113/ОНТ/26 / 60-226-26 от 28,04,26</t>
  </si>
  <si>
    <t>85402113155260000640000</t>
  </si>
  <si>
    <t>выполнение работ по монтажу системы вентиляции в ауд 353 (к.ЗСКМ)</t>
  </si>
  <si>
    <t>1-345-26 от 26,03,26</t>
  </si>
  <si>
    <t>26-346-26 от 30,03,26</t>
  </si>
  <si>
    <t>18-346-26 от 13,03,26</t>
  </si>
  <si>
    <t>ООО "ПромТехБезопасность"</t>
  </si>
  <si>
    <t>85402113155260000650000</t>
  </si>
  <si>
    <t>ООО "НПП "ЭПАС"</t>
  </si>
  <si>
    <t>85402113155260000660000</t>
  </si>
  <si>
    <t>Поставка макета "Автоматизированная система коммерческого осмотра поездов и вагонов (Новоалтайск)</t>
  </si>
  <si>
    <t>Оказание платных образовательных услуг (ИПК)</t>
  </si>
  <si>
    <t>189-26-ЦПЭ/61-226-26 от 04.05.2026</t>
  </si>
  <si>
    <t xml:space="preserve">нет </t>
  </si>
  <si>
    <t>85402113155260000670000</t>
  </si>
  <si>
    <t>Поставка системного блока (НИЛ "Геология)</t>
  </si>
  <si>
    <t>43/26 от 04.05.2026</t>
  </si>
  <si>
    <t>85402113155260000680000</t>
  </si>
  <si>
    <t>85402113155260000690000</t>
  </si>
  <si>
    <t>Оказание услуг по оформлению подписки и доставке периодических изданий на 2-е полугодие 2026г для подразделений УНИР</t>
  </si>
  <si>
    <t>44/26 от 05.05.2026</t>
  </si>
  <si>
    <t>14-ВЗ/3-БП/ЛДС/2026/2-224-26 от 05.05.2026</t>
  </si>
  <si>
    <t>26.40.33.112</t>
  </si>
  <si>
    <t>ООО "Решенике"</t>
  </si>
  <si>
    <t>85402113155260000700000</t>
  </si>
  <si>
    <t>Оказание услуг по подготовке предложений по разработке программ повышения квалификациидля сотрудников проектных институтов и других организаций (ИПК)</t>
  </si>
  <si>
    <t>63-226-26 от 06.05.2026</t>
  </si>
  <si>
    <t>картриджи для МФУ (приемная комиссия)</t>
  </si>
  <si>
    <t>удостоверения по эл.безопасности (ООТ УКБ)</t>
  </si>
  <si>
    <t>кран-букса для душевых (УСОК)</t>
  </si>
  <si>
    <t>оформление крыльца воздушными шарами (КДЦ)</t>
  </si>
  <si>
    <t>выполнение работ по восстановлению работоспособности рентгеновского аппарата  (ИПК)</t>
  </si>
  <si>
    <t>ремонт дефектоскопа (НИЛ ФМК)</t>
  </si>
  <si>
    <t>роутер для локальной сети (УСОК)</t>
  </si>
  <si>
    <t>оказание услуг по проведению специальной оценки условий труда (ООТ УКБ)</t>
  </si>
  <si>
    <t>поставка бумаги  (НИЛ ИТТ)</t>
  </si>
  <si>
    <t>поставка канцелярских товаров (НИЛ ИТТ)</t>
  </si>
  <si>
    <t>расходы на командировку 3-х студентов в Санкт-Петербург (Королишин Ю.Д.)</t>
  </si>
  <si>
    <t>участие в семинаре специалистов (ИПК)</t>
  </si>
  <si>
    <t>рр27</t>
  </si>
  <si>
    <t>85402113155260000710000</t>
  </si>
  <si>
    <t>Оказание услуг связи - доступ в Интернет (УЦПО)</t>
  </si>
  <si>
    <t>3-221-26 от 08.05.2026г.</t>
  </si>
  <si>
    <t>ИП Мирончик Анастасия Сергеевна</t>
  </si>
  <si>
    <t>ООО "Алтек-Наука"</t>
  </si>
  <si>
    <t>бумага офисная (НИТ ИТТ)</t>
  </si>
  <si>
    <t>17.12.14.110</t>
  </si>
  <si>
    <t>клей карандаш (НИЛ ИТТ)</t>
  </si>
  <si>
    <t>бумага для заметок</t>
  </si>
  <si>
    <t>закладки с клеевым краем (НИТ ИТТ)</t>
  </si>
  <si>
    <t>22.22.25.000</t>
  </si>
  <si>
    <t>папка - регистратор (НИЛ ИТТ)</t>
  </si>
  <si>
    <t>телфонная книга (НИЛ ИТТ)</t>
  </si>
  <si>
    <t>тетрадь (НИЛ ИТТ)</t>
  </si>
  <si>
    <t>ООО "Неразрушающий контроль и техническая диагностика" (ООО "НКТД")</t>
  </si>
  <si>
    <t>ФГБОУ ВО ИжГТУ им. М.Т. Калашникова</t>
  </si>
  <si>
    <t>85402113155260000720000</t>
  </si>
  <si>
    <t>Выполнение работ по восстановлению работоспособности рентгеновского аппарата (ИПК)</t>
  </si>
  <si>
    <t>28/26-Р/47/26 от 12.05.2026</t>
  </si>
  <si>
    <t>ремонт кондиционера в ауд.215 (каф. "Экономика…)</t>
  </si>
  <si>
    <t>дуплексный модуль (УЦПО)</t>
  </si>
  <si>
    <t>футболки для команды по легкой атлетике (Каф. "Физвоспитание…)</t>
  </si>
  <si>
    <t>утилизация ценного оборудования (УЦПО)</t>
  </si>
  <si>
    <t>образовательные услуги по по дополнительному профессиональному образованию (СЦС)</t>
  </si>
  <si>
    <t>страховка квадрокоптера (Каф. ППХ)</t>
  </si>
  <si>
    <t>зачетные книжки и студенческие билеты (уч. Отдел)</t>
  </si>
  <si>
    <t>модификация и доработка программ 1С (бух)</t>
  </si>
  <si>
    <t>картридж  (Каф. "Физика…)</t>
  </si>
  <si>
    <t>Оказание услуг по поверке и калибровке оборудования (НИЛ ФМК)</t>
  </si>
  <si>
    <t>аренда транспортного средства (СибНИИ мостов)</t>
  </si>
  <si>
    <t>курсы повышения квалификации Жариковой Л.С (НИЛ СПП)</t>
  </si>
  <si>
    <t>использование программы для ЭВМ "Контур Диадок" (УНИР)</t>
  </si>
  <si>
    <t>покупка учебного инструмента</t>
  </si>
  <si>
    <t>покупка электроизмерительного прибора</t>
  </si>
  <si>
    <t>Замена фискального накопителя в кассах</t>
  </si>
  <si>
    <t>Электровилка переносная</t>
  </si>
  <si>
    <t>Страховка Форд</t>
  </si>
  <si>
    <t>Техосмотр Форд</t>
  </si>
  <si>
    <t>Реклама на радио</t>
  </si>
  <si>
    <t>Штемпельная подушка</t>
  </si>
  <si>
    <t>Запчасти для ремонта холодильника</t>
  </si>
  <si>
    <t>Изготовление рекламных материалов</t>
  </si>
  <si>
    <t>Обслуживание кондиционеров</t>
  </si>
  <si>
    <t>Бумага офисная</t>
  </si>
  <si>
    <t>10 175,43</t>
  </si>
  <si>
    <t>№ 223 ФЗ-28</t>
  </si>
  <si>
    <t>Найденова Н.А.</t>
  </si>
  <si>
    <t>Андрияшин С.Н</t>
  </si>
  <si>
    <t>Педагогические услуги Волобуева Н.А. (ИПК)</t>
  </si>
  <si>
    <t>проведение кадастровых работ (Юр.отдел)</t>
  </si>
  <si>
    <t>повышение квалификации Демешко Д.А. (УЦПО)</t>
  </si>
  <si>
    <t>услуги по размещению информации в газете и на сайте АО "Издательский дом Комсомольская правда"</t>
  </si>
  <si>
    <t>преобразователь чистоты (НИЛ ФМК)</t>
  </si>
  <si>
    <t>рр28</t>
  </si>
  <si>
    <t>ФГАОУ ВО "Томский госуниверситет систем управления и радиоэлектроники" (ТУСУР)</t>
  </si>
  <si>
    <t>ФГУ "Новосибирский ЦСМ"</t>
  </si>
  <si>
    <t>НОУДО "Научно-учебный центр "Контроль и диагностика"</t>
  </si>
  <si>
    <t>44/26/вб от 30.04.2026</t>
  </si>
  <si>
    <t xml:space="preserve">Коледа Денис Алексеевич - самозанятый </t>
  </si>
  <si>
    <t>416-01.С/2026 / 67-226-26 от 18,05,26</t>
  </si>
  <si>
    <t>85402113155260000730000</t>
  </si>
  <si>
    <t>68-226-26 от 18,05,26</t>
  </si>
  <si>
    <t>85402113155260000740000</t>
  </si>
  <si>
    <t>Оказание образовательных услуг по реализации части образовательных программ дополнительного профессионального образования (СЦС)</t>
  </si>
  <si>
    <t>38-346-26 от 27,04,26</t>
  </si>
  <si>
    <t>46/26 от 12,05,26</t>
  </si>
  <si>
    <t>29-346-26 от 16,04,26</t>
  </si>
  <si>
    <t>15-310-26 от 20,04,26</t>
  </si>
  <si>
    <t>39-346-26 от 27,04,26</t>
  </si>
  <si>
    <t>17-344-26 от 21,04,26</t>
  </si>
  <si>
    <t>2-345-26 от 31,03,26</t>
  </si>
  <si>
    <t>41-346-26 от 27,04,26</t>
  </si>
  <si>
    <t>40-346-26 от 27,04,26</t>
  </si>
  <si>
    <t>54-226-26 от 24,04,26</t>
  </si>
  <si>
    <t>16-344-26 от 24,04,26</t>
  </si>
  <si>
    <t>35-346-26 от 24,04,26</t>
  </si>
  <si>
    <t>рег.№ 15533 от 16,11,22</t>
  </si>
  <si>
    <t>ООО Эко-Партнер"</t>
  </si>
  <si>
    <t>ООО "Новосибирский областной центр охраны труда"</t>
  </si>
  <si>
    <t>ООО "Специальные технологии защиты информации"</t>
  </si>
  <si>
    <t>37-346-26 от 27,04,26</t>
  </si>
  <si>
    <t>36-346-26 от 27,04,26</t>
  </si>
  <si>
    <t>АО "Издательский дом "Комсомольская правда"</t>
  </si>
  <si>
    <t>рр27,28</t>
  </si>
  <si>
    <t xml:space="preserve">картриджи для МФУ / ПК, ф.МЭ, ОКО, к.Физика; </t>
  </si>
  <si>
    <t xml:space="preserve">блок питан /к.Инж.геод; </t>
  </si>
  <si>
    <t xml:space="preserve">Роутер /УСОК; </t>
  </si>
  <si>
    <t>Устройство печати для МФУ/ УЦПО;</t>
  </si>
  <si>
    <t>27.11.50.120</t>
  </si>
  <si>
    <t>26.20.40.160</t>
  </si>
  <si>
    <t>кабель удлинитель/к.ТТМ</t>
  </si>
  <si>
    <t>картриджи для МФУ / ПК, ф.МЭ, ОКО, к.Физика; блок питан /к.Инж.геод; Роутер /УСОК; Устройство печати для МФУ/ УЦПО; зарядное устр/библиот; кабель удлинитель/к.ТТМ(УЦПО)</t>
  </si>
  <si>
    <t>зарядное устр/библиот (УЦПО)</t>
  </si>
  <si>
    <t>№ 223 ФЗ-29</t>
  </si>
  <si>
    <t>Подводка для смесителя</t>
  </si>
  <si>
    <t>Ручки мебельный</t>
  </si>
  <si>
    <t>Лампы для проектора</t>
  </si>
  <si>
    <t>Частичный ремонт цоколя общежития</t>
  </si>
  <si>
    <t>Термическая обработка мягкого инвентаря</t>
  </si>
  <si>
    <t>Итого НТЖТ</t>
  </si>
  <si>
    <t>Оказание услуг по обеспечению охраны объектов филиала СГУПС в г.Новоалтайске с 01.06.2026 по 31.08.2026</t>
  </si>
  <si>
    <t>организация и проведение праздничного мероприятия - выпускной</t>
  </si>
  <si>
    <t>Поставка периодических изданий (газеты, журналы, электронные продукты и т.д.) на 2 полугодие 2026г.</t>
  </si>
  <si>
    <t>предоставление неисключительной лицензии Тильда Паблишинг (УЦПО)</t>
  </si>
  <si>
    <t>подшипники для насоса (СЦ)</t>
  </si>
  <si>
    <t>вентилятор в общ 1/1 (СЦ)</t>
  </si>
  <si>
    <t>клавиатура, мышь (Усок)</t>
  </si>
  <si>
    <t>страхование лифтов (СЦ)</t>
  </si>
  <si>
    <t>диспенсеры для жидкого мыла (ЭО)</t>
  </si>
  <si>
    <t>медали, кубки (к.физ.восп)</t>
  </si>
  <si>
    <t>трубы стальные (ТО УЭиР)</t>
  </si>
  <si>
    <t>техническая экспертиза здания жолого дома на геополигоне (ТО и УЭиР)</t>
  </si>
  <si>
    <t>Педагогические услуги ИПК - Алтынцев М.А.</t>
  </si>
  <si>
    <t>Балабанова Вероника Александровна</t>
  </si>
  <si>
    <t>Козлов Вениамин Александрович</t>
  </si>
  <si>
    <t>Марченко Елена Васильевна</t>
  </si>
  <si>
    <t>выполнение работ по текущему ремонту системы отопления в ауд. 04 (НИЛ ФМК)</t>
  </si>
  <si>
    <t>электронные компоненты - пьезоэлементы (НИЛ ФМК)</t>
  </si>
  <si>
    <t>оценка рыночной стоимости права пользования и владения объектами аренды (юр.отд)</t>
  </si>
  <si>
    <t>автотранспортные услуги - автокран (ТО)</t>
  </si>
  <si>
    <t>ООО ЦПБ "Байкал"</t>
  </si>
  <si>
    <t>рр29</t>
  </si>
  <si>
    <t>45-26 от 05,05,26</t>
  </si>
  <si>
    <t>рег.№ 6778 от 08,04,21;   28282 от 19,05,25</t>
  </si>
  <si>
    <t>43-346-26 от 25,05,26</t>
  </si>
  <si>
    <t>85402113155260000750000</t>
  </si>
  <si>
    <t>возмещение коммунальных услуг за использование хоккейной коробки сборной командой СГУПС по хоккею (к.Физ.восп) + ДС</t>
  </si>
  <si>
    <t>педагогические услуги (ИПК) Замуховский А.В.</t>
  </si>
  <si>
    <t>Замуховский Александр Владимирович</t>
  </si>
  <si>
    <t>ООО "Феникс"</t>
  </si>
  <si>
    <t>ООО "УПОР"</t>
  </si>
  <si>
    <t>85402113155260000760000</t>
  </si>
  <si>
    <t>49/26/вб от 27,05,26</t>
  </si>
  <si>
    <t>132 от 25,05,26</t>
  </si>
  <si>
    <t>№ 223 ФЗ-30</t>
  </si>
  <si>
    <t>поверка испытательных машин (НИИ мосты, 2 служ.зап)</t>
  </si>
  <si>
    <t>поставка сплит-системы с установкой (ККДП)</t>
  </si>
  <si>
    <t>коммутатор /к.ФК; картриджи /ПЭУ,к.УЭР; сплиттер /к.БЖД; элементы питания /УКД (УЦПО)</t>
  </si>
  <si>
    <t>уголок металлический для крепления желоба на крыше (УЭиР)</t>
  </si>
  <si>
    <t>материалы для ремонта кровли УК (ТО УЭиР)</t>
  </si>
  <si>
    <t>страхование ОСАГО - 3 авто (АТУ)</t>
  </si>
  <si>
    <t>утилизация ограждения выставки (УЦПО)</t>
  </si>
  <si>
    <t>предоставление права использования ПО Информио (УЦПО)</t>
  </si>
  <si>
    <t>выполнение работ по ремонту инженерных сетей в ауд. 04 (НИЛ ФМК)</t>
  </si>
  <si>
    <t>подшипники для насоса (СЦ) вентилятор в общ 1/1 (СЦ)</t>
  </si>
  <si>
    <t>механизм замка ауд у-104 (к.ТТМ)</t>
  </si>
  <si>
    <t>рр30</t>
  </si>
  <si>
    <t>55/26 от 14,05,26</t>
  </si>
  <si>
    <t>54/26 от 14,05,26</t>
  </si>
  <si>
    <t>73-226-26 от 20,05,26</t>
  </si>
  <si>
    <t>рег.№ 532 от 29,04,2016</t>
  </si>
  <si>
    <t>50/26 от 02,05,26</t>
  </si>
  <si>
    <t>ООО "АСМР"</t>
  </si>
  <si>
    <t>ООО "Автоплюс"</t>
  </si>
  <si>
    <t>1-343-26 от 01,06,26</t>
  </si>
  <si>
    <t>85402113155260000770000</t>
  </si>
  <si>
    <t>85402113155260000780000</t>
  </si>
  <si>
    <t>№ 223 ФЗ-31</t>
  </si>
  <si>
    <t>ЖД билеты г. Красноярск - участие во Всероссийском фестивале "Российская студенческая весна" (КДЦ)</t>
  </si>
  <si>
    <t>организационный взнос за участие во Всероссийском фестивале "Российская студенческая весна" (КДЦ)</t>
  </si>
  <si>
    <t>аренда автомобиля в командировке (НИИ Мосты)</t>
  </si>
  <si>
    <t>рр31</t>
  </si>
  <si>
    <t>услуги по организационно-информационному сопровождению участия делегации заказчика в ХХХIV Всероссийском фестивале "Российская студенческая весна" образовательных организаций высшего образования (КДЦ)</t>
  </si>
  <si>
    <t>85402113155260000790000</t>
  </si>
  <si>
    <t>коммутатор /к.ФК;</t>
  </si>
  <si>
    <t xml:space="preserve"> картриджи /ПЭУ,к.УЭР; (УЦПО)</t>
  </si>
  <si>
    <t>57/26 от 03,06,26</t>
  </si>
  <si>
    <t>материалы для ремонта кровли УК-герметик (ТО УЭиР)</t>
  </si>
  <si>
    <t>круг отрезной</t>
  </si>
  <si>
    <t>23.91.11.150</t>
  </si>
  <si>
    <t>услуги по бронированию железнодорожных перевозок, оформлению железнодорожных проездных документов - по проезду сотрудников и студентов для участия во Всероссийском фестивале "Российская студенческая весна" (КДЦ)</t>
  </si>
  <si>
    <t>ООО "Аврора-Элма"</t>
  </si>
  <si>
    <t>26.11.22.300</t>
  </si>
  <si>
    <t>№ 223 ФЗ-32</t>
  </si>
  <si>
    <t>утилизация списанного оборудования и запчастей (УЦПО)</t>
  </si>
  <si>
    <t>утилизация особо ценного оборудования (УЦПО)</t>
  </si>
  <si>
    <t>консультирование абитуриентов в период работы приемной комиссии: Толшина М.А.</t>
  </si>
  <si>
    <t>Рыбалко А.Е</t>
  </si>
  <si>
    <t>Писарева Д.С</t>
  </si>
  <si>
    <t>Ротмистрова А.А</t>
  </si>
  <si>
    <t>проведение консультаций, апелляции, проверка работ по вступительным испытаниям: Антерейкин Е.С</t>
  </si>
  <si>
    <t>Трубы полипропиленовые, соединительные детали</t>
  </si>
  <si>
    <t>Межевой план</t>
  </si>
  <si>
    <t>Коммутатор</t>
  </si>
  <si>
    <t>Быковская Елена Анатольевна</t>
  </si>
  <si>
    <t>Воронцов Денис Сергеевич</t>
  </si>
  <si>
    <t>Жидов Виталий Михайлович</t>
  </si>
  <si>
    <t>Зубков Артём Дмитриевич</t>
  </si>
  <si>
    <t>Павлова Вера Львовна</t>
  </si>
  <si>
    <t>Полунина Софья Юрьевна</t>
  </si>
  <si>
    <t>Писарева Инна Николаевна</t>
  </si>
  <si>
    <t>Ступина Юлия Владимировна</t>
  </si>
  <si>
    <t>Фадейкина Виктория Сергеевна</t>
  </si>
  <si>
    <t>Федина Ольга Николаевна</t>
  </si>
  <si>
    <t>Функ Анна Владимировна</t>
  </si>
  <si>
    <t>Ханагян Татьяна Александровна</t>
  </si>
  <si>
    <t>Щелоков Сергей Вячеславович</t>
  </si>
  <si>
    <t>Дашенцева Вера Геннадьевна</t>
  </si>
  <si>
    <t>Яковлева Ирина Викторовна</t>
  </si>
  <si>
    <t>приборы и запчасти для ПС и связи (ЦСиС)</t>
  </si>
  <si>
    <t>предоставление лицензии на ПО 1С-Битрикс24 (ИПК)</t>
  </si>
  <si>
    <t>услуги по предрейсовому и послерейсовому осмотрам (АТУ)</t>
  </si>
  <si>
    <t>поставка обрезной доски (рем.ц)</t>
  </si>
  <si>
    <t>изготовление и поставка сувенирной продукции - декоративные панно из бересты (УЭиР)</t>
  </si>
  <si>
    <t>поставка таблетированной выварочной пищевой соли (УСОК)</t>
  </si>
  <si>
    <t>научно-исследовательская работа по теме 009-26 : разработка модели и исследование диаграмм направленности пьезопреобразователей (НИЛ ФМК)</t>
  </si>
  <si>
    <t>профилактика и ремонт кондиционера (ф.МЭ)</t>
  </si>
  <si>
    <t>мышь /к.БУ; картриджи /к.МЭ, ф.МЭ; блок питания в СБ /к.СК (УЦПО)</t>
  </si>
  <si>
    <t>сервисное обслуживание пурифайера (НИЛ ФМК)</t>
  </si>
  <si>
    <t>датчики температуры (НИЛ ФМК)</t>
  </si>
  <si>
    <t>электроустановочные изделия (НИЛ ФМК)</t>
  </si>
  <si>
    <t>лампа для проектора (НИЛ ФМК)</t>
  </si>
  <si>
    <t>ремонт прибора Вектор (НИЛ ФМК)</t>
  </si>
  <si>
    <t>рр32</t>
  </si>
  <si>
    <t>ИП Пылев Роман Сергеевич</t>
  </si>
  <si>
    <t>лакокрасочные материалы для ремонта памятника (Уэир)</t>
  </si>
  <si>
    <t>материалы для ремонта памятника (Уэир)</t>
  </si>
  <si>
    <t>ООО "НВП "Кропус"</t>
  </si>
  <si>
    <t>85402113155260000800000</t>
  </si>
  <si>
    <t>8-222-26 от 04,06,26</t>
  </si>
  <si>
    <t>ООО "Региональный информационный индекс цитирования"</t>
  </si>
  <si>
    <t>рег.№33482 от 21,05,2026</t>
  </si>
  <si>
    <t>прибор АПС</t>
  </si>
  <si>
    <t>26.30.50.114</t>
  </si>
  <si>
    <t>разработка общей методологии создания цифровой информационной модели для расчета тоннеля метрополитена (НИЛ Геотехн, Морозов С)</t>
  </si>
  <si>
    <t>до 09,06,26</t>
  </si>
  <si>
    <t>материалы для ремонта памятника (Уэир) антисептик</t>
  </si>
  <si>
    <t>23.91.11.140</t>
  </si>
  <si>
    <t>20.30.22.000</t>
  </si>
  <si>
    <t>диски шлиф</t>
  </si>
  <si>
    <t>Николаенко Оксана Анатольевна</t>
  </si>
  <si>
    <t>Попенина Татьяна Сергеевна</t>
  </si>
  <si>
    <t>Усов Алексей Викторович</t>
  </si>
  <si>
    <t>Пустоварова Ольга Юрьевна</t>
  </si>
  <si>
    <t>Коледина Татьяна Михайловна</t>
  </si>
  <si>
    <t>Кошкина Анна Александровна</t>
  </si>
  <si>
    <t>Посохин Федор Викторович</t>
  </si>
  <si>
    <t>Борисова Елена Анатольевна</t>
  </si>
  <si>
    <t>Бухарева Карина Сергеевна</t>
  </si>
  <si>
    <t>Овчинников Игорь Константинович</t>
  </si>
  <si>
    <t>Плеханова Людмила Николаевна</t>
  </si>
  <si>
    <t>Беседина Екатерина Петровна</t>
  </si>
  <si>
    <t>Хромова Наталья Витальевна</t>
  </si>
  <si>
    <t>Абасов Кенан Рагимович</t>
  </si>
  <si>
    <t>до 30,12,26</t>
  </si>
  <si>
    <t>Юминов Денис Юрьевич</t>
  </si>
  <si>
    <t>Устян Нагапет Амирханович</t>
  </si>
  <si>
    <t>Семенов Михаил Владимирович</t>
  </si>
  <si>
    <t>Муштаков Дмитрий Анатольевич</t>
  </si>
  <si>
    <t>Евсевнина Елена Дмитриевна</t>
  </si>
  <si>
    <t>рр25,26</t>
  </si>
  <si>
    <t>утилизация оборудования стенд ИПК (УЦПО), сервер, СБ (УЦПО)</t>
  </si>
  <si>
    <t>49-346-26 от 09,06,26</t>
  </si>
  <si>
    <t>85402113155260000810000</t>
  </si>
  <si>
    <t>ООО "Аквабар-Сибирь"</t>
  </si>
  <si>
    <t>до 07,08,26</t>
  </si>
  <si>
    <t>до 30,08,26</t>
  </si>
  <si>
    <t>58/26 от 04,06,26</t>
  </si>
  <si>
    <t>№ 223 ФЗ-33</t>
  </si>
  <si>
    <t>оказание услуг по информационному обслуживанию программных продуктов 1С - 3 мес</t>
  </si>
  <si>
    <t>Волков Илья Юрьевич</t>
  </si>
  <si>
    <t>Волобуева Наталья Александровна</t>
  </si>
  <si>
    <t>Иванов Евгений Олегович</t>
  </si>
  <si>
    <t>Парфилов Арсений Анатольевич</t>
  </si>
  <si>
    <t>Пушенко Андрей Леонидович</t>
  </si>
  <si>
    <t>Тихонов Кирилл Олегович</t>
  </si>
  <si>
    <t>Унгефук Иван Владимирович</t>
  </si>
  <si>
    <t>Чеботарев Сергей Сергеевич</t>
  </si>
  <si>
    <t>Щербаков Иван Владимирович</t>
  </si>
  <si>
    <t>педагогические услуги ИПК - Алексеев Александр Борисович</t>
  </si>
  <si>
    <t>ГУ-13377/26 / 78-226-26 от 10,06,26</t>
  </si>
  <si>
    <t>услуги по модификации и доработка программ 1С (бух)</t>
  </si>
  <si>
    <t>85402113155260000820000</t>
  </si>
  <si>
    <t>работы по ремонту обечайки корпуса напорного фильтра в системе водоочистки бассейна (УСОК)</t>
  </si>
  <si>
    <t>сетевое оборудование ауд 111 к.Физика (УЦПО)</t>
  </si>
  <si>
    <t>обеспечение участия в закупке (НИИ Мосты)</t>
  </si>
  <si>
    <t>19-344-26 от 03,06,026</t>
  </si>
  <si>
    <t>рр33</t>
  </si>
  <si>
    <t>до 15,07,26</t>
  </si>
  <si>
    <t>47-346-26 от 08,06,26</t>
  </si>
  <si>
    <t>ООО "Лесной двор"</t>
  </si>
  <si>
    <t>21-344-26 от 16,06,26</t>
  </si>
  <si>
    <t>85402113155260000830000</t>
  </si>
  <si>
    <t>ООО "1С-Битрикс"</t>
  </si>
  <si>
    <t>80-226-26 от 16,06,26</t>
  </si>
  <si>
    <t>85402113155260000840000</t>
  </si>
  <si>
    <t>№ 223 ФЗ-34</t>
  </si>
  <si>
    <t>поставка тренажера-манекена (ИПК)</t>
  </si>
  <si>
    <t>услуги по техническому обслуживанию объектов - кнопки (УСиС)</t>
  </si>
  <si>
    <t>услуги по централизованному наблюдению за техническими средствами охраны (УСиС)</t>
  </si>
  <si>
    <t>услуги об экстренном вызове вневедомственной охраны на объект, в случае срабатывания средств тревожной сигнализации (УСиС)</t>
  </si>
  <si>
    <t>работы по замене приборов и оборудования системы охранно-пожарной сигнализации на объектах университета (УСиС)</t>
  </si>
  <si>
    <t>аренда автомобилей в командировке - 4 автомобиля (СИбНИИ)</t>
  </si>
  <si>
    <t>приобретение материальных запасов в командировке (Сиб НИИ)</t>
  </si>
  <si>
    <t>картридж, флеш (ЦСО)</t>
  </si>
  <si>
    <t>61/26 от 05,06,26</t>
  </si>
  <si>
    <t>77-226-26 от 08,06,26</t>
  </si>
  <si>
    <t>20-344-26 от 09,06,26</t>
  </si>
  <si>
    <t>48-346-26 от 09,06,26</t>
  </si>
  <si>
    <t>Приобретение сувенирной продукции для проведения мероприятия – выпускной.</t>
  </si>
  <si>
    <t>Оказание услуг по стирке белья (3 мес)</t>
  </si>
  <si>
    <t>работы по созданию сайтов для журналов университета (Коровченко АЮ, изд-во)</t>
  </si>
  <si>
    <t>учесть в отчете июня</t>
  </si>
  <si>
    <t>поверка измерителя прочности бетона, прибора Вектор-60 (НИЛ СК)</t>
  </si>
  <si>
    <t>Поверка манометров</t>
  </si>
  <si>
    <t>Рутокены</t>
  </si>
  <si>
    <t>Газонокосилка</t>
  </si>
  <si>
    <t>ИТС 1С колледж</t>
  </si>
  <si>
    <t>Обслуживание АУПС на 2 полугодие 2026 года</t>
  </si>
  <si>
    <t>Дератизация и дезинсекция на 2 полугодие 2026 года</t>
  </si>
  <si>
    <t>ноутбук (ИПК)</t>
  </si>
  <si>
    <t>Леушина Алла Юрьевна</t>
  </si>
  <si>
    <t>педагогические услуги ИПК - Попыткин Владимир Владимирович</t>
  </si>
  <si>
    <t>возможность участия в закупке на право заключения договора (НИИ Мосты)</t>
  </si>
  <si>
    <t>№ 223 ФЗ-35</t>
  </si>
  <si>
    <t>размещение рекламных роликов на радиоканалах (ЦСО)</t>
  </si>
  <si>
    <t>изготовление видеоролика и размещение его в онлайн сетях (ЦСО)</t>
  </si>
  <si>
    <t>рр34</t>
  </si>
  <si>
    <t>рр35</t>
  </si>
  <si>
    <t>ООО "Российский Союз Молодежи"</t>
  </si>
  <si>
    <t>Хорошилов Кирилл Анатольевич</t>
  </si>
  <si>
    <t>РСВ26/00ВО/НО54-Ю5 / 81-226-26 от 19,06,26</t>
  </si>
  <si>
    <t>85402113155260000850000</t>
  </si>
  <si>
    <t>ООО "Инетра"</t>
  </si>
  <si>
    <t>11-225/2-26 от 22,06,26</t>
  </si>
  <si>
    <t>85402113155260000860000</t>
  </si>
  <si>
    <t>техническое обслуживание и заправка огнетушителей (ПБ)</t>
  </si>
  <si>
    <t>ФГКУ "УВО ВНГ России по Новосибирской области"</t>
  </si>
  <si>
    <t>ФГУП "Охрана" Росгвардии</t>
  </si>
  <si>
    <t>85402113155260000870000</t>
  </si>
  <si>
    <t>83-226-26 от 22,06,26</t>
  </si>
  <si>
    <t>85402113155260000880000</t>
  </si>
  <si>
    <t>45-346-26 от 02,06,26</t>
  </si>
  <si>
    <t>№ 223 ФЗ-36</t>
  </si>
  <si>
    <t>услуги по внешнему техническому обслуживанию волоконно-оптического кабеля (ВОЛС) 2 мес (УЦПО)</t>
  </si>
  <si>
    <t>12-225/2-26 от 22,06,26</t>
  </si>
  <si>
    <t>50-346-26 от 23,06,26</t>
  </si>
  <si>
    <t>85402113155260000890000</t>
  </si>
  <si>
    <t>ИП Галимуллин Рустам Зиннурович</t>
  </si>
  <si>
    <t>5-349-26 от 29,05,26</t>
  </si>
  <si>
    <t>поставка химич.реагентов и кварцевого песка для бассейна (усок)</t>
  </si>
  <si>
    <t>поставка автошин, лампы для фары КАМРИ (АТУ)</t>
  </si>
  <si>
    <t>преобразователь интерфейсов для СКУД (УЦПО)</t>
  </si>
  <si>
    <t>организация и проведение информационно-практического тренинга "Личная эффективность и эффективность управления командой " (СЦС)</t>
  </si>
  <si>
    <t>работы по созданию масштабного плана, продольных профилей, баз данных жд станций (Рогилев АВ, НИЛ ДДО)</t>
  </si>
  <si>
    <t>Автотранспортные услуги (доставка мягкого инвентаря в организацию, для камерной обработки и обратно)</t>
  </si>
  <si>
    <t>Контроль за срабатыванием КТС на 2 полугодие 26 года</t>
  </si>
  <si>
    <t>89 070</t>
  </si>
  <si>
    <t>Интернет на 2 полугодие 26 года</t>
  </si>
  <si>
    <t>ООО "Сибирский испытательный центр промбезопасности"</t>
  </si>
  <si>
    <t>85402113155260000900000</t>
  </si>
  <si>
    <t>13-225/2-26 от 25,06,26</t>
  </si>
  <si>
    <t>оценка соответствия требованиям безопасности лифта посале ремонта (СЦ)</t>
  </si>
  <si>
    <t>диски отрезные, электроды для восстановления ограждений (УЭиР)</t>
  </si>
  <si>
    <t>приборы охраны, шнур телефонный (УСиС)</t>
  </si>
  <si>
    <t>рр36</t>
  </si>
  <si>
    <t>60/26 от 05,06,26</t>
  </si>
  <si>
    <t>до 31,07,26</t>
  </si>
  <si>
    <t>поставка химич.реагентов для бассейна (усок)</t>
  </si>
  <si>
    <t>20.41.20.120</t>
  </si>
  <si>
    <t>20.20.14.110</t>
  </si>
  <si>
    <t>ООО "СТТ"</t>
  </si>
  <si>
    <t>мышь, блок питания, картрижд, драм-картридж (УЦПО)</t>
  </si>
  <si>
    <t>26.20.16</t>
  </si>
  <si>
    <t>24-225/1-26 от 30,06,26</t>
  </si>
  <si>
    <t>85402113155260000910000</t>
  </si>
  <si>
    <t>АБ-2026-0148 / 86-226-26 от 30,06,26</t>
  </si>
  <si>
    <t>85402113155260000920000</t>
  </si>
  <si>
    <t>85402113155260000930000</t>
  </si>
  <si>
    <t>85-226-26 от 30,06,26</t>
  </si>
  <si>
    <t>26.30.50.110</t>
  </si>
  <si>
    <t>27.32.13.152</t>
  </si>
  <si>
    <t>приборы охраны (УСиС)</t>
  </si>
  <si>
    <t>шнур телефонный</t>
  </si>
  <si>
    <t>№ 223 ФЗ-37</t>
  </si>
  <si>
    <t>услуги по сертификации ПО (НИЛ Лавин)</t>
  </si>
  <si>
    <t>рр37</t>
  </si>
  <si>
    <t>ООО "Гефес-Т"</t>
  </si>
  <si>
    <t>26.51.43.117</t>
  </si>
  <si>
    <t>картридж, флеш (ЦСО), ноутбук (ИПК)</t>
  </si>
  <si>
    <t xml:space="preserve"> флеш</t>
  </si>
  <si>
    <t xml:space="preserve">картридж, (ЦСО), </t>
  </si>
  <si>
    <t>корпус пластиковый (к.Физика)</t>
  </si>
  <si>
    <t>26.30.30.190</t>
  </si>
  <si>
    <t>диски отрезные для восстановления ограждений (УЭиР)</t>
  </si>
  <si>
    <t>№ 223 ФЗ-38</t>
  </si>
  <si>
    <t>мыло жидкое (междун отд)</t>
  </si>
  <si>
    <t>туалет бумага (междун отд)</t>
  </si>
  <si>
    <t>ремонт МФУ / юр.отд, бухг (УЦПО)</t>
  </si>
  <si>
    <t>жесткие диски /УКД, ПЭУ, картридж (УЦПО)</t>
  </si>
  <si>
    <t>принтер, тонер-картриджи /СПиПО (УЦПО)</t>
  </si>
  <si>
    <t>часы наручные (УКД)</t>
  </si>
  <si>
    <t>услуги по обновлению ПО Система Галактика "Расписание учебных занятий" (УЦПО)</t>
  </si>
  <si>
    <t>аренда автомобиля в командировке (СИбНИИ)</t>
  </si>
  <si>
    <t>работы по приему общего, специального и практического экзаменов при сертификации специалистов НК (Пыжов ПИ, НИЛ ФМК)</t>
  </si>
  <si>
    <t>ремонт оконных блоков в зданииНаучно-образовательного центра НК (НИЛ ФМК)</t>
  </si>
  <si>
    <t>техническое обслуживание кондиционера БИТС (УНИР)</t>
  </si>
  <si>
    <t>Баранова Инна Владимировна</t>
  </si>
  <si>
    <t>Позднякович Сергей Львович</t>
  </si>
  <si>
    <t>Казанцева Елена Юрьевна</t>
  </si>
  <si>
    <t>Гореславец Иван Геннадьевич</t>
  </si>
  <si>
    <t>Белоусова Анастасия Олеговна</t>
  </si>
  <si>
    <t>Марсо Ангелина Евгеньевна</t>
  </si>
  <si>
    <t>Шилов Анатолий Михайлович</t>
  </si>
  <si>
    <t>Кабанов Сергей Иванович</t>
  </si>
  <si>
    <t>Тризнов Алексей Сергеевич</t>
  </si>
  <si>
    <t>Волчков Сергей Николаевич</t>
  </si>
  <si>
    <t>Лукьянчикова Наталья Юрьевна</t>
  </si>
  <si>
    <t>Хаманов Иван Геннадьевич</t>
  </si>
  <si>
    <t>Постников Михаил Павлович</t>
  </si>
  <si>
    <t>Шевцов Сергей Викторович</t>
  </si>
  <si>
    <t>Никончук Денис Владимирович</t>
  </si>
  <si>
    <t>Бережнюк Данил Петрович</t>
  </si>
  <si>
    <t>Анищенко Евгений Евгеньевич</t>
  </si>
  <si>
    <t>Попов Семен Васильевич</t>
  </si>
  <si>
    <t>Курмакаев Аркадий Николаевич</t>
  </si>
  <si>
    <t>Стрыков Павел Геннадьевич</t>
  </si>
  <si>
    <t>до 01,08,26</t>
  </si>
  <si>
    <t>до 10,07,26</t>
  </si>
  <si>
    <t>Чернега Вероника Анатольевна</t>
  </si>
  <si>
    <t>Ильина Надежда Сергеевна</t>
  </si>
  <si>
    <t>Кулагина Анастасия Олеговна</t>
  </si>
  <si>
    <t>Кокоша Константин Валериевич</t>
  </si>
  <si>
    <t>Лапшин Андрей Николаевич</t>
  </si>
  <si>
    <t>Куфарев Сергей Александрович</t>
  </si>
  <si>
    <t>Шейкин Сергей Сергеевич</t>
  </si>
  <si>
    <t>Безъязычный Евгений Александрович</t>
  </si>
  <si>
    <t>Коржаков Сергей Александрович</t>
  </si>
  <si>
    <t>Цыкало Александр Николаевич</t>
  </si>
  <si>
    <t>Затеева Анна Андреевна</t>
  </si>
  <si>
    <t>Паршукова Галина Борисовна</t>
  </si>
  <si>
    <t>Реутова Надежда Ивановна</t>
  </si>
  <si>
    <t>Большунова Наталья Яковлевна</t>
  </si>
  <si>
    <t>Поличко Анастасия Сергеевна</t>
  </si>
  <si>
    <t>Кубарева Татьяна Александровна</t>
  </si>
  <si>
    <t>оборудование для ремонта системы наблюдения (УЭиР)</t>
  </si>
  <si>
    <t>зеркало для фойе уч.корп 1(ЭО)</t>
  </si>
  <si>
    <t>выполнение работ по текущему ремонту ауд 04 (НИЛ ФМК)</t>
  </si>
  <si>
    <t>рр38</t>
  </si>
  <si>
    <t>до 13,07,26</t>
  </si>
  <si>
    <t>ремонт оконных блоков в здании Научно-образовательного центра НК (НИЛ ФМК)</t>
  </si>
  <si>
    <t>ИП Киселева Евстолия Александровна</t>
  </si>
  <si>
    <t>ООО ИТЦ Ф1</t>
  </si>
  <si>
    <t>85402113155260000940000</t>
  </si>
  <si>
    <t>Выполнение работ по ремонту оконных блоков в здании Научно-образовательного центра (НИЛ ФМК)</t>
  </si>
  <si>
    <t>66/26 от 08.07.2026</t>
  </si>
  <si>
    <t>85402113155260000950000</t>
  </si>
  <si>
    <t>Выполнение работ по текущему ремонту аудитории (НИЛ ФМК)</t>
  </si>
  <si>
    <t>67/26 от 08.07.2026</t>
  </si>
  <si>
    <t>26.20.16.122</t>
  </si>
  <si>
    <t>тонер</t>
  </si>
  <si>
    <t>ООО "Зазеркалье - сервис"</t>
  </si>
  <si>
    <t>принтер (СПиПО)</t>
  </si>
  <si>
    <t>№ 223 ФЗ-39</t>
  </si>
  <si>
    <t>проезд и проживание студентов - доп.расходы (МЭиП, ФТС)</t>
  </si>
  <si>
    <t>поставка МФУ (ПЭУ)</t>
  </si>
  <si>
    <t>материалы для ямочного ремонта (УЭиР)</t>
  </si>
  <si>
    <t>перчатки х/б (УЭиР)</t>
  </si>
  <si>
    <t>создание и сопровождение контекстной и таргетированной рекламы информационных ресурсов университета (УЦПО)</t>
  </si>
  <si>
    <t>включение сертифицированных специалистов неразрушающего контроля в Единый Реестр Системы данных (НИЛ ФМК)</t>
  </si>
  <si>
    <t>техническая экспертиза 2-х единиц техники (АТУ)</t>
  </si>
  <si>
    <t>оформление полиса ОСАГО (АТУ)</t>
  </si>
  <si>
    <t>Педагогические услуги Андрияшин С.Н. (ИПК)</t>
  </si>
  <si>
    <t>педагогические услуги Козлов В.А. (ИПК)</t>
  </si>
  <si>
    <t>педагогические услуги Сафронова О.Л. (ИПК)</t>
  </si>
  <si>
    <t>педагогические услуги Убоженко Е.В. (ИПК)</t>
  </si>
  <si>
    <t>медкомиссия сотрудников</t>
  </si>
  <si>
    <t>дооформление стенда "Отличники"</t>
  </si>
  <si>
    <t>изготовление студенческих билетов</t>
  </si>
  <si>
    <t>печать журналов на новый учебный год</t>
  </si>
  <si>
    <t>ремонт стиральной машины</t>
  </si>
  <si>
    <t>работы по частичному ремонту цоколя общежития, замене канализационного люка, ремонту плитки крыльца общежития</t>
  </si>
  <si>
    <t>шаровые краны (УСОК)</t>
  </si>
  <si>
    <t>поставка задвижек для системы водоподготовки бассейна (УСОК)</t>
  </si>
  <si>
    <t>прочистка участка канализации бассейна (УСОК)</t>
  </si>
  <si>
    <t>рр39</t>
  </si>
  <si>
    <t>85402113155260000960000</t>
  </si>
  <si>
    <t>Оказание услуг по включению сертифицированных специалистов неразрушающего контроля в Единый Реестр Системы данных (НИЛ ФМК)</t>
  </si>
  <si>
    <t>68/26 от 10.07.2026</t>
  </si>
  <si>
    <t>АНО "Регистр системы сертификации персонала"</t>
  </si>
  <si>
    <t>54-346-26 от 01,07,26</t>
  </si>
  <si>
    <t>53-346-26 от 30,06,26</t>
  </si>
  <si>
    <t>52-346-26 от 30,06,26</t>
  </si>
  <si>
    <t>56/26 от 25,05,26</t>
  </si>
  <si>
    <t>51-346-26 от 29,06,26</t>
  </si>
  <si>
    <t>46-346-26 от 03,06,26</t>
  </si>
  <si>
    <t>42-346-26 от 21,05,26</t>
  </si>
  <si>
    <t>Жуков Денис Валерьевич-самозанятый</t>
  </si>
  <si>
    <t>жесткие диски /УКД, ПЭУ, картридж (УЦПО), оборудование для ремонта системы наблюдения (УЭиР)</t>
  </si>
  <si>
    <t>картридж (УЦПО)</t>
  </si>
  <si>
    <t>модуль  SFP FIBO</t>
  </si>
  <si>
    <t>жесткие диски /УКД, ПЭУ</t>
  </si>
  <si>
    <t>коммутаторы УЦиС</t>
  </si>
  <si>
    <t>рр32,38</t>
  </si>
  <si>
    <t>профилактика и ремонт кондиционера (ф.МЭ, БИТС)</t>
  </si>
  <si>
    <t>оценка рыночной стоимости движимого имущества - 2-х единиц техники (АТУ)</t>
  </si>
  <si>
    <t>ООО Компания "Новоэкс"</t>
  </si>
  <si>
    <t>26.20.18.110</t>
  </si>
  <si>
    <t>задвижки (УСОК)</t>
  </si>
  <si>
    <t>лейка садовая (УЭИР)</t>
  </si>
  <si>
    <t>22.29.23.120</t>
  </si>
  <si>
    <t>перчатки х/б</t>
  </si>
  <si>
    <t>№ 223 ФЗ-40</t>
  </si>
  <si>
    <t>обратный клапан для водоподготовки (УСОК)</t>
  </si>
  <si>
    <t>ремонт моющего аппарата (УСОК)</t>
  </si>
  <si>
    <t>поставка кондиционера с установкой в ауд.117 (УКД)</t>
  </si>
  <si>
    <t>работы по сбору и обработке информации по НИР (Жукова М, УНИР)</t>
  </si>
  <si>
    <t>экспертиза жд пути необщего пользования (Быстров АВ, СТЭП)</t>
  </si>
  <si>
    <t>экспертиза жд пути необщего пользования (Лукьянович ТВ, СТЭП)</t>
  </si>
  <si>
    <t>87 494,40</t>
  </si>
  <si>
    <t>Пономарев Сергей Андреевич</t>
  </si>
  <si>
    <t>Василенко Елена Константиновна</t>
  </si>
  <si>
    <t>педагогические услуги ИПК- Рассказов Алексей Викторович</t>
  </si>
  <si>
    <t>выполнение работ по замене тамбура из ПВХ конструкций запасного выхода учебного корпуса (ТТЖТ)</t>
  </si>
  <si>
    <t>выполнение работ по текущему ремонту основного силового кабеля и испытанию резервного кабеля на здании поликлиники (ЭУ)</t>
  </si>
  <si>
    <t>Сопровождение программ 1С: Предприятие</t>
  </si>
  <si>
    <t>Строительные материалы (закупаемые у субъектов малого предпринимательства)</t>
  </si>
  <si>
    <t>Оборудование для СКУД (контроллер, прибор приемно-контрольный)</t>
  </si>
  <si>
    <t>Услуги по проведению санитарно-эпидемиологической экспертизы для получения санитарно-эпидемиологического заключения, необходимого в пакете документов по лицензированию специальности 38.02.03 Операционная деятельность в логистике</t>
  </si>
  <si>
    <t>165 360,02</t>
  </si>
  <si>
    <t>ООО "Галактика информационных технологий"</t>
  </si>
  <si>
    <t>62.02.30.000</t>
  </si>
  <si>
    <t>выполнение подготовительных работ по локализации усталостных трещин первой очереди в металлическом пролетном строении Метромоста (НИИ Мосты)</t>
  </si>
  <si>
    <t>оказание услуг по организации питания на день Железнодорожника (ЦРК)</t>
  </si>
  <si>
    <t>Поставка магнитно-маркерных досок</t>
  </si>
  <si>
    <t>Поставка стендов, макетов, баннера, табличек</t>
  </si>
  <si>
    <t>Услуги по испытанию защитных средств</t>
  </si>
  <si>
    <t>Замена аккумуляторов на полигоне</t>
  </si>
  <si>
    <t>Приобретение пропусков на 2026-2027г.</t>
  </si>
  <si>
    <t>Лицензия на право использования ПО “ КриптоАРМ”</t>
  </si>
  <si>
    <t xml:space="preserve">Оказание услуг по проведению испытаний  огнезащитной обработки деревянных конструкций чердачных помещений общежития и уч. корпусов  </t>
  </si>
  <si>
    <t>Поверка приборов учета холодной воды на пер. Осенний, 3</t>
  </si>
  <si>
    <t>работы по редакторской проверке учебных изданий (Орлова П, изд-во)</t>
  </si>
  <si>
    <t>услуги по сервисному обслуживанию печатного оборудования 1 год (изд-во)</t>
  </si>
  <si>
    <t>рег.№727 от 29,04,2016</t>
  </si>
  <si>
    <t>рр40</t>
  </si>
  <si>
    <t>до 31,12,26</t>
  </si>
  <si>
    <t>до 17,08,26</t>
  </si>
  <si>
    <t>57-346-26 от 02,07,26</t>
  </si>
  <si>
    <t>20-310-26 от 02,07,26</t>
  </si>
  <si>
    <t>56-346-26 от 02,07,26</t>
  </si>
  <si>
    <t>до 31,08,26</t>
  </si>
  <si>
    <t>1-07/2026 / 90-226-26 от 20,07,26</t>
  </si>
  <si>
    <t>85402113155260000970000</t>
  </si>
  <si>
    <t>210961/2а  ТТЖТ</t>
  </si>
  <si>
    <t>85402113155260000980000</t>
  </si>
  <si>
    <t>95/ТТ от 20,07,26</t>
  </si>
  <si>
    <t>ООО "АльфаТех"</t>
  </si>
  <si>
    <t>ИП Ракитин Егор Андреевич</t>
  </si>
  <si>
    <t>ООО НПП "Сибирьэнергосервис"</t>
  </si>
  <si>
    <t>85402113155260000990000</t>
  </si>
  <si>
    <t>16-225/2-26 от 21,07,26</t>
  </si>
  <si>
    <t>85402113155260001000000</t>
  </si>
  <si>
    <t>91-226-26 от 21,07,26</t>
  </si>
  <si>
    <t>70/26 от 22,07,26</t>
  </si>
  <si>
    <t>85402113155260001010000</t>
  </si>
  <si>
    <t>№ 223 ФЗ-41</t>
  </si>
  <si>
    <r>
      <t>210961</t>
    </r>
    <r>
      <rPr>
        <sz val="6"/>
        <color theme="1"/>
        <rFont val="Arial"/>
        <family val="2"/>
        <charset val="204"/>
      </rPr>
      <t>/Новоалтайск</t>
    </r>
  </si>
  <si>
    <t>ИТОГО Новоалтайск</t>
  </si>
  <si>
    <t>Изготовление бланков (зачетых книжек, студ.билетов)</t>
  </si>
  <si>
    <t>Wi-Fi роутер - 3 шт. (УЦПО)</t>
  </si>
  <si>
    <t>картридж для принтера (ПЭУ)</t>
  </si>
  <si>
    <t>жесткий диск (Заочный ф-т)</t>
  </si>
  <si>
    <t>поставка колец для испытания грунтов (НИЛ "Путеиспытательная")</t>
  </si>
  <si>
    <t>выполнение лабораторных исследования по морозостойкости щебня (НИЛ "Путеиспытательная")</t>
  </si>
  <si>
    <t>ремонт моющего аппарата - возмещение (УСОК)</t>
  </si>
  <si>
    <t>поставка мебели для ауд. 017 (НИЛ "Путеиспытательная")</t>
  </si>
  <si>
    <t>рр41</t>
  </si>
  <si>
    <t>ООО "ИЦ МераТех"</t>
  </si>
  <si>
    <t>ООО "НПП Геотек"</t>
  </si>
  <si>
    <t>мебель для ауд 017 (столы, тумбы) НИЛ Путеизмерительная</t>
  </si>
  <si>
    <t>31.01.12.129  31.01.12.159</t>
  </si>
  <si>
    <t>85402113155260001020000</t>
  </si>
  <si>
    <t>Проведение испытаний морозостойкости щебня (НИЛ Путеизмерительная)</t>
  </si>
  <si>
    <t>71/26 от 24.07.2026</t>
  </si>
  <si>
    <t>85402113155260001030000</t>
  </si>
  <si>
    <t>Поставка колец для испытания щебня (НИЛ Путеизмерительная)</t>
  </si>
  <si>
    <t>73/26 от 27.07.2026</t>
  </si>
  <si>
    <t>ООО "НПП Геотех"</t>
  </si>
  <si>
    <t>№ 223 ФЗ-42</t>
  </si>
  <si>
    <t>поставка тротуарной плитки (ЭО)</t>
  </si>
  <si>
    <t>уличные урны (ЭО)</t>
  </si>
  <si>
    <t>спецодежда и спецобувь (рем.уч-к)</t>
  </si>
  <si>
    <t>поставка туалетного мыла (УКБ)</t>
  </si>
  <si>
    <t>поставка МФУ - 3 шт.(УЦПО)</t>
  </si>
  <si>
    <t>смартфон (ИПК)</t>
  </si>
  <si>
    <t>услуги в области информационной безопасности (Первый одел)</t>
  </si>
  <si>
    <t>поставка канцелярских товаров (НИЛ Геология…)</t>
  </si>
  <si>
    <t>отбор проб асфальтобетона (СибНИИ Мостов)</t>
  </si>
  <si>
    <t>услуги по поверке средств измерений</t>
  </si>
  <si>
    <t>поставка бумаги для офисной техники</t>
  </si>
  <si>
    <t>изготовление бланков</t>
  </si>
  <si>
    <t>поставка сосуда Дьюра в комплекте с переливным устройством (НИЛ ККДО и ЗП)</t>
  </si>
  <si>
    <t>рр42</t>
  </si>
  <si>
    <t>ИП Салмин Денис Андреевич</t>
  </si>
  <si>
    <t>ФГУП "НПП Гамма"</t>
  </si>
  <si>
    <t>85402113155260001040000</t>
  </si>
  <si>
    <t>Комплекс специальных научно-технических услуг (работ) в области информационой безопасности по установке и настройке средств виброакустической защиты и аттестации выделенного помещения (Первый отдел)</t>
  </si>
  <si>
    <t>ФГУП "НПП "Гамма"</t>
  </si>
  <si>
    <t>№ 223 ФЗ-43</t>
  </si>
  <si>
    <t>испытания по определению сопротивления удару щебня (НИЛ "Путеизмерительная")</t>
  </si>
  <si>
    <t>покраска вагона -подряд с Жигаловым С.А.. (СПиПО)</t>
  </si>
  <si>
    <t>рр43</t>
  </si>
  <si>
    <t>услуги по минералого-петрографической разборке щебня (НИЛ "Путеизмерительная")</t>
  </si>
  <si>
    <t>ООО "ЭкологияСибири"</t>
  </si>
  <si>
    <t>ООО "Сибакадемсертификация"</t>
  </si>
  <si>
    <t>бумага для плотера(НИЛ Геология)</t>
  </si>
  <si>
    <t>обложка</t>
  </si>
  <si>
    <t>файл-вкладыш</t>
  </si>
  <si>
    <t>гребенка (НИЛ Геология)</t>
  </si>
  <si>
    <t>WiFiроутер (УЦПО)</t>
  </si>
  <si>
    <t>картридж (ПЭУ)</t>
  </si>
  <si>
    <t>накопитель (заочный ф-т)</t>
  </si>
  <si>
    <t>ООО "Группа компаний ХБ-плюс"</t>
  </si>
  <si>
    <t>костюм (куртка+брюки) _ремуч-к</t>
  </si>
  <si>
    <t>14.12.11.120</t>
  </si>
  <si>
    <t>ботинки</t>
  </si>
  <si>
    <t>85402113155260001050000</t>
  </si>
  <si>
    <t>Поставка МФУ (УЦПО)</t>
  </si>
  <si>
    <t>325/26/4/93-226-26 от 03.08.2026</t>
  </si>
  <si>
    <t>37-310-26 от 05.08.2026</t>
  </si>
  <si>
    <t>ООО "Зазеркалье-Сервис"</t>
  </si>
  <si>
    <t>№ 223 ФЗ-44</t>
  </si>
  <si>
    <t>материнские плата, блоки питания, процессоры (УЦПО)</t>
  </si>
  <si>
    <t>жесткие диски (УЦПО)</t>
  </si>
  <si>
    <t>комплектующие для компьютерных классов (УЦПО)</t>
  </si>
  <si>
    <t>аренда автомобиля в командировке (НИЛ ФМК)</t>
  </si>
  <si>
    <t>участие в конференции (НИЛ ФМК)</t>
  </si>
  <si>
    <t>изготовление и поставка полиграфической продукции для проектного решения "Форум студенческого самоуправления "Команда 54. Лидерство" (профком студентов)</t>
  </si>
  <si>
    <t>изготовление и поставка полиграфической продукции для проектного решения "Инженерная лига "Каракури" (профком студентов)</t>
  </si>
  <si>
    <t>540120/грант РМ</t>
  </si>
  <si>
    <t>поставка сумок для ноутбука для проектного решения "Форум студенческого самоуправления "Команда 54. Лидерство" (профком студентов)</t>
  </si>
  <si>
    <t>поставка футболок для проектного решения "Форум студенческого самоуправления "Команда 54. Лидерство" (профком студентов)</t>
  </si>
  <si>
    <t>поставка кубков  для проектного решения "Инженерная лига "Каракури" (профком студентов)</t>
  </si>
  <si>
    <t>поставка настенных зеркал для проектного решения "Творческий студенческий центр "Движение" (профком студентов)</t>
  </si>
  <si>
    <t>поставка балетных станков для проектного решения "Творческий студенческий центр "Движение" (профком студентов)</t>
  </si>
  <si>
    <t>поставка мебели для проектного решения "Творческий студенческий центр "Движение" (профком студентов)</t>
  </si>
  <si>
    <t>оказание услуг по разработке дизайн-проекта для проектного решения "Творческий студенческий центр "Движение" (профком студентов)</t>
  </si>
  <si>
    <t>оказание услуг по разработке брендбука для проектного решения "Форум студенческого самоуправления "Команда 54. Лидерство" (профком студентов)</t>
  </si>
  <si>
    <t>оказание услуг по разработке брендбука для проектного решения "Инженерная лига "Каракури" (профком студентов)</t>
  </si>
  <si>
    <t>оказание услуг по разработке методических материалов и задачника для проектного решения "Инженерная лига "Каракури" (профком студентов)</t>
  </si>
  <si>
    <r>
      <t>210961</t>
    </r>
    <r>
      <rPr>
        <sz val="6"/>
        <color theme="1"/>
        <rFont val="Arial"/>
        <family val="2"/>
        <charset val="204"/>
      </rPr>
      <t>/НТЖТ</t>
    </r>
  </si>
  <si>
    <t>сопровождение программ для ЭВМ и баз данных на платформ "1С:Предприятие"</t>
  </si>
  <si>
    <t>замена запорной арматуры в системе отопления</t>
  </si>
  <si>
    <t>ремонт трубы пожарного гидранта</t>
  </si>
  <si>
    <t>приобретение ГСМ (бензин А-95, А-92)</t>
  </si>
  <si>
    <t>договор ГПХ с сотрудником (ремонт цоколей зданий и ограждения)</t>
  </si>
  <si>
    <t>запчасти для ремонта холодильников в общежитии</t>
  </si>
  <si>
    <t>приобретение душевых комплектов</t>
  </si>
  <si>
    <t>ООО "Диоксид"</t>
  </si>
  <si>
    <t>поставка аккумуляторных батарей для ИБП телефонной станции (УСиС)</t>
  </si>
  <si>
    <t>85402113155260001060000</t>
  </si>
  <si>
    <t>Поставка сосуда Дьюара  в комплекте с переливным устройством (НИЛ ККДО и ЗП)</t>
  </si>
  <si>
    <t>190-ДКЖ-26/78/26 от 05.08.2026</t>
  </si>
  <si>
    <t>рр44</t>
  </si>
  <si>
    <t>хоз.товары</t>
  </si>
  <si>
    <t>Wi-Fi роутер - 3 шт. (УЦПО), картридж для принтера (ПЭУ), жесткий диск (Заочный ф-т)</t>
  </si>
  <si>
    <t>покраска вагона - подряд с Жигаловым С.А. (СПиПО)</t>
  </si>
  <si>
    <t>респираторы (рем.уч-к)</t>
  </si>
  <si>
    <t>до 10,09,26</t>
  </si>
  <si>
    <t>22-310-26 от 13,07,26</t>
  </si>
  <si>
    <t>23-310-26 от 15,07,26</t>
  </si>
  <si>
    <t>79-226-26 от 03,06,26</t>
  </si>
  <si>
    <t>рег №</t>
  </si>
  <si>
    <t>21-310-26 от 13,07,26</t>
  </si>
  <si>
    <t>61-346-26 от 15,07,26</t>
  </si>
  <si>
    <t>9?</t>
  </si>
  <si>
    <t>ФГБУ науки ИФПМ им Панина СО РАН (ИФПМ СО РАН)</t>
  </si>
  <si>
    <t>ООО "НПК-Плюс"</t>
  </si>
  <si>
    <t>Антонян Полина Александровна</t>
  </si>
  <si>
    <t>самозанятый</t>
  </si>
  <si>
    <t>Хмелевская Мария Николаевна</t>
  </si>
  <si>
    <t>ООО "ИнМедиа"</t>
  </si>
  <si>
    <t>ООО "План Бюро"</t>
  </si>
  <si>
    <t>ООО "ПланБюро"</t>
  </si>
  <si>
    <t>изготовление и поставка полиграфической продукции для проектного решения "Инженерная лига "Каракури" -рабочая одежда (профком студентов)</t>
  </si>
  <si>
    <t>изготовление и поставка полиграфической продукции для проектного решения "Инженерная лига "Каракури"- толстовки (профком студентов)</t>
  </si>
  <si>
    <t>85402113155260001070000</t>
  </si>
  <si>
    <t>Выполнение испытаний по определению радиологии и минералого-петрографической разборки щебня неоднородного состава (НИЛ Путеизмерительная)</t>
  </si>
  <si>
    <t>76/26 от 11.08.2026</t>
  </si>
  <si>
    <t>ООО "Экология Сибири"</t>
  </si>
  <si>
    <t>ИП Кабалин Алексей Сергеевич</t>
  </si>
  <si>
    <t>85402113155260001080000</t>
  </si>
  <si>
    <t>Поставка настенных зеркал для проектного решения "Творческий студенческий центр "Движение" (профком студентов)</t>
  </si>
  <si>
    <t>540120/грантРМ</t>
  </si>
  <si>
    <t>29-310-26 от 11.08.2026</t>
  </si>
  <si>
    <t>ИП Ишутин Никита Сергшеевич</t>
  </si>
  <si>
    <t>85402113155260001090000</t>
  </si>
  <si>
    <t>Поставка мебели для проектного решения "Творческий студенческий центр "Движение" (профком студентов)</t>
  </si>
  <si>
    <t>28-310-26 от 11.08.2026</t>
  </si>
  <si>
    <t>85402113155260001100000</t>
  </si>
  <si>
    <t>Оказание услуг по разработке дизайн-проекта для проектного решения "Творческий студенческий центр "Движение" (профком студентов)</t>
  </si>
  <si>
    <t>96-226-26 от 11.08.2026</t>
  </si>
  <si>
    <t>85402113155260001110000</t>
  </si>
  <si>
    <t>Оказание услуг по разработке методических материалов и задачника для проектного решения "Инженерная лига "Каракури" (профком студентов)</t>
  </si>
  <si>
    <t>97-226-26 от 11.08.2026</t>
  </si>
  <si>
    <t>№ 223 ФЗ-45</t>
  </si>
  <si>
    <t>манометр, термометр, кран (гл. механик)</t>
  </si>
  <si>
    <t>работы по замене канализационного стояка в общ.1 (УЭиР)</t>
  </si>
  <si>
    <t>электрогазосварочные работы на инженерных сетях СГУПС (Гл. механик)</t>
  </si>
  <si>
    <t>поставка электродов и реагентов к фотометру (УСОК)</t>
  </si>
  <si>
    <t>оценка рыночной стоимости объектов (Юр.отдел)</t>
  </si>
  <si>
    <t>,</t>
  </si>
  <si>
    <t>аренда транспортного средства (СибНИИ Мостов)</t>
  </si>
  <si>
    <t>поставка матрасов</t>
  </si>
  <si>
    <t>проведение испытаний электрооборудования</t>
  </si>
  <si>
    <t>прохождение периодического мед.осмотра</t>
  </si>
  <si>
    <t>услуги по охране объектов филиала</t>
  </si>
  <si>
    <t>электросварочные и монтажные работы в общежитии</t>
  </si>
  <si>
    <t>приобретение дорожных знаков "Пешеходный переход"</t>
  </si>
  <si>
    <t>активация доступа на право использования программного продукта по тарифу ОФД</t>
  </si>
  <si>
    <t>изготовление пластиковых пропусков (УСиС)</t>
  </si>
  <si>
    <t>рр45</t>
  </si>
  <si>
    <t>85402113155260001120000</t>
  </si>
  <si>
    <t>Поставка акумуляторных батарей (УСиС)</t>
  </si>
  <si>
    <t>66-346-26 от 13.08.2026</t>
  </si>
  <si>
    <t>ООО  "Анск ИТ"</t>
  </si>
  <si>
    <t>мыши (УЦПО)</t>
  </si>
  <si>
    <t xml:space="preserve">накопитель </t>
  </si>
  <si>
    <t>26.20.21.110</t>
  </si>
  <si>
    <t>85402113155260001130000</t>
  </si>
  <si>
    <t>9-349-26 от 14.08.2026</t>
  </si>
  <si>
    <t>85402113155260001140000</t>
  </si>
  <si>
    <t>поставка комлектов рабочей одежды для проектного решения "Инженерная лига "Каракури" -рабочая одежда (профком студентов)</t>
  </si>
  <si>
    <t>10-349-26 от 14.08.2026</t>
  </si>
  <si>
    <t>85402113155260001150000</t>
  </si>
  <si>
    <t>11-349-26 от 14.08.2026</t>
  </si>
  <si>
    <t>85402113155260001160000</t>
  </si>
  <si>
    <t>12-349-26 от 14.08.2026</t>
  </si>
  <si>
    <t>ИП Нестеренко Евгений Викторович</t>
  </si>
  <si>
    <t>поставка запасных частей к персональным компьютерам (УЦПО)</t>
  </si>
  <si>
    <t>85402113155260001170000</t>
  </si>
  <si>
    <t>Поставка запасных частей к персональным компьютерам (УЦПО)</t>
  </si>
  <si>
    <t>30-310-26 от 17.08.2026</t>
  </si>
  <si>
    <t>85402113155260001180000</t>
  </si>
  <si>
    <t>Оказание услуг по проведению периодического (предварительного) медицинского осмотра сотрудников филиала СГУПс в г. Новоалтайске</t>
  </si>
  <si>
    <t>1/06/08/26/59/26/ВБ от 18.08.2026</t>
  </si>
  <si>
    <t>ООО "Медицинский центр "Здоровье"</t>
  </si>
  <si>
    <t>85402113155260001190000</t>
  </si>
  <si>
    <t>60/26/ВБ от 18.08.2026</t>
  </si>
  <si>
    <t>ООО ЧОП "Периметр"</t>
  </si>
  <si>
    <t>№ 223 ФЗ-46</t>
  </si>
  <si>
    <t>техническое обслуживание волоконно-оптического кабеля (УЦПО)</t>
  </si>
  <si>
    <t>твердотельный накопитель (ПУСК)</t>
  </si>
  <si>
    <t>картридж (ОКВР)</t>
  </si>
  <si>
    <t>договор подряда Быков С.А. (КДЦ)</t>
  </si>
  <si>
    <t>договор подряда Быкова А.Е. (КДЦ)</t>
  </si>
  <si>
    <t>договор подряда Габов Д.И. (КДЦ)</t>
  </si>
  <si>
    <t>договор подряда Егорова Д.П. (КДЦ)</t>
  </si>
  <si>
    <t>договор подряда Карасева А.Д. (КДЦ)</t>
  </si>
  <si>
    <t>договор подряда Николаенко З.К (КДЦ)</t>
  </si>
  <si>
    <t>аренда автовышки (ЭО)</t>
  </si>
  <si>
    <t>аренда автомобиля (Неровных А.А) - СибНИИ мостов</t>
  </si>
  <si>
    <t>аренда автомобиля (Кобелев К.В.) - СибНИИ мостов</t>
  </si>
  <si>
    <t>ГСМ для авто УАЗ (НИЛ ДДО)</t>
  </si>
  <si>
    <t>оформление исполнительных геодезических схем, актов приемки скрытых работ, актов приемки ответственных конструкций (НИЛ ККДОиЗП)</t>
  </si>
  <si>
    <t>поставка офисной мебели в ауд. 015 (НИЛ Геология)</t>
  </si>
  <si>
    <t>полоса стальная, швеллер (НИЛ ФМК)</t>
  </si>
  <si>
    <t>канц.товары (НИЛ ФМК)</t>
  </si>
  <si>
    <t>аккумулятор, батарейки (НИЛ ФМК)</t>
  </si>
  <si>
    <t>картриджи -2 шт.(НИЛ ФМК)</t>
  </si>
  <si>
    <t>жидкое мыло, туалетная бумага (НИЛ ФМК)</t>
  </si>
  <si>
    <t>продление действия сертификата в области НК (НИЛ ФМК)</t>
  </si>
  <si>
    <t>поставка электротехнических изделий (НИЛ ФМК)</t>
  </si>
  <si>
    <t>поставка электронных компонентов (НИЛ ФМК)</t>
  </si>
  <si>
    <t xml:space="preserve">микро </t>
  </si>
  <si>
    <t>ИП Мищенко Иван Сергеевич</t>
  </si>
  <si>
    <t>пьедесталы для служебных помещений</t>
  </si>
  <si>
    <t>ремонт и регулировка оконных блоков</t>
  </si>
  <si>
    <t>руководитель КС</t>
  </si>
  <si>
    <t>Е.И. Печко</t>
  </si>
  <si>
    <t>монтаж видеоролика (ЦСО)</t>
  </si>
  <si>
    <t>рр46</t>
  </si>
  <si>
    <t>Печенкина Я.А</t>
  </si>
  <si>
    <t>ИП Дехканов Ф.К</t>
  </si>
  <si>
    <t>85402113155260001200000</t>
  </si>
  <si>
    <t>Выполнение работ по замене канализационного стояка в общежитии № 1 блок 2 (УЭиР)</t>
  </si>
  <si>
    <t>18-225/2-26 от 20.08.2026г.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</si>
</sst>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dd/mm/yy;@"/>
    <numFmt numFmtId="166" formatCode="000000"/>
    <numFmt numFmtId="167" formatCode="#,##0.00_ ;\-#,##0.00\ "/>
  </numFmts>
  <fonts count="5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u/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20"/>
      <name val="Arial Cyr"/>
      <charset val="204"/>
    </font>
    <font>
      <sz val="8"/>
      <name val="Arial Cyr"/>
      <charset val="204"/>
    </font>
    <font>
      <sz val="14"/>
      <name val="Arial Cyr"/>
      <charset val="204"/>
    </font>
    <font>
      <sz val="7"/>
      <name val="Arial Cyr"/>
      <charset val="204"/>
    </font>
    <font>
      <b/>
      <sz val="16"/>
      <name val="Arial Cyr"/>
      <charset val="204"/>
    </font>
    <font>
      <sz val="9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b/>
      <sz val="8"/>
      <name val="Arial Cyr"/>
      <charset val="204"/>
    </font>
    <font>
      <b/>
      <sz val="8"/>
      <name val="Times New Roman"/>
      <family val="1"/>
      <charset val="204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Arial"/>
      <family val="2"/>
      <charset val="204"/>
    </font>
    <font>
      <b/>
      <sz val="9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8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6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sz val="6"/>
      <color theme="1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3" fillId="0" borderId="0"/>
    <xf numFmtId="0" fontId="1" fillId="0" borderId="0"/>
    <xf numFmtId="14" fontId="4" fillId="0" borderId="1" applyNumberFormat="0">
      <alignment horizontal="center" vertical="center" wrapText="1"/>
    </xf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5" fillId="0" borderId="0"/>
    <xf numFmtId="0" fontId="2" fillId="0" borderId="0"/>
    <xf numFmtId="0" fontId="40" fillId="0" borderId="0"/>
    <xf numFmtId="0" fontId="45" fillId="0" borderId="0" applyNumberFormat="0" applyFill="0" applyBorder="0" applyAlignment="0" applyProtection="0"/>
    <xf numFmtId="0" fontId="49" fillId="0" borderId="0"/>
    <xf numFmtId="0" fontId="49" fillId="0" borderId="0"/>
  </cellStyleXfs>
  <cellXfs count="780">
    <xf numFmtId="0" fontId="0" fillId="0" borderId="0" xfId="0"/>
    <xf numFmtId="0" fontId="5" fillId="2" borderId="0" xfId="0" applyFont="1" applyFill="1"/>
    <xf numFmtId="0" fontId="5" fillId="0" borderId="0" xfId="0" applyFont="1" applyFill="1"/>
    <xf numFmtId="0" fontId="8" fillId="2" borderId="0" xfId="0" applyFont="1" applyFill="1"/>
    <xf numFmtId="0" fontId="8" fillId="0" borderId="0" xfId="0" applyFont="1" applyFill="1"/>
    <xf numFmtId="0" fontId="10" fillId="0" borderId="0" xfId="0" applyFont="1" applyAlignment="1">
      <alignment horizontal="center" vertical="center" wrapText="1"/>
    </xf>
    <xf numFmtId="2" fontId="10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8" fillId="0" borderId="0" xfId="0" applyFont="1" applyFill="1"/>
    <xf numFmtId="0" fontId="0" fillId="0" borderId="0" xfId="0" applyFill="1"/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18" fillId="0" borderId="0" xfId="0" applyFont="1" applyFill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wrapText="1"/>
    </xf>
    <xf numFmtId="4" fontId="0" fillId="0" borderId="1" xfId="0" applyNumberFormat="1" applyFill="1" applyBorder="1" applyAlignment="1">
      <alignment wrapText="1"/>
    </xf>
    <xf numFmtId="0" fontId="18" fillId="0" borderId="1" xfId="0" applyFont="1" applyFill="1" applyBorder="1" applyAlignment="1">
      <alignment wrapText="1"/>
    </xf>
    <xf numFmtId="0" fontId="18" fillId="0" borderId="1" xfId="0" applyFont="1" applyFill="1" applyBorder="1" applyAlignment="1">
      <alignment horizontal="right" wrapText="1"/>
    </xf>
    <xf numFmtId="49" fontId="23" fillId="0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4" fontId="0" fillId="0" borderId="1" xfId="0" applyNumberFormat="1" applyFont="1" applyFill="1" applyBorder="1" applyAlignment="1">
      <alignment wrapText="1"/>
    </xf>
    <xf numFmtId="0" fontId="0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wrapText="1"/>
    </xf>
    <xf numFmtId="165" fontId="0" fillId="0" borderId="1" xfId="0" applyNumberFormat="1" applyFill="1" applyBorder="1" applyAlignment="1">
      <alignment horizontal="center" wrapText="1"/>
    </xf>
    <xf numFmtId="4" fontId="23" fillId="0" borderId="1" xfId="0" applyNumberFormat="1" applyFont="1" applyFill="1" applyBorder="1" applyAlignment="1">
      <alignment wrapText="1"/>
    </xf>
    <xf numFmtId="0" fontId="25" fillId="0" borderId="1" xfId="0" applyFont="1" applyFill="1" applyBorder="1" applyAlignment="1">
      <alignment wrapText="1"/>
    </xf>
    <xf numFmtId="0" fontId="23" fillId="0" borderId="1" xfId="0" applyFont="1" applyFill="1" applyBorder="1" applyAlignment="1">
      <alignment horizontal="center" wrapText="1"/>
    </xf>
    <xf numFmtId="0" fontId="23" fillId="0" borderId="1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28" fillId="0" borderId="0" xfId="0" applyFont="1" applyFill="1"/>
    <xf numFmtId="0" fontId="10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wrapText="1"/>
    </xf>
    <xf numFmtId="4" fontId="10" fillId="0" borderId="1" xfId="0" applyNumberFormat="1" applyFont="1" applyBorder="1" applyAlignment="1">
      <alignment horizontal="right"/>
    </xf>
    <xf numFmtId="14" fontId="0" fillId="0" borderId="1" xfId="0" applyNumberFormat="1" applyFill="1" applyBorder="1" applyAlignment="1">
      <alignment horizontal="center" wrapText="1"/>
    </xf>
    <xf numFmtId="4" fontId="10" fillId="0" borderId="1" xfId="0" applyNumberFormat="1" applyFont="1" applyFill="1" applyBorder="1" applyAlignment="1">
      <alignment horizontal="right" vertical="center"/>
    </xf>
    <xf numFmtId="4" fontId="10" fillId="0" borderId="1" xfId="0" applyNumberFormat="1" applyFont="1" applyFill="1" applyBorder="1" applyAlignment="1">
      <alignment horizontal="right"/>
    </xf>
    <xf numFmtId="0" fontId="17" fillId="0" borderId="2" xfId="0" applyFont="1" applyFill="1" applyBorder="1" applyAlignment="1">
      <alignment wrapText="1"/>
    </xf>
    <xf numFmtId="0" fontId="21" fillId="0" borderId="2" xfId="0" applyFont="1" applyFill="1" applyBorder="1" applyAlignment="1">
      <alignment vertical="center" wrapText="1"/>
    </xf>
    <xf numFmtId="0" fontId="29" fillId="0" borderId="1" xfId="0" applyFont="1" applyBorder="1" applyAlignment="1">
      <alignment wrapText="1"/>
    </xf>
    <xf numFmtId="0" fontId="10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vertical="center" wrapText="1"/>
    </xf>
    <xf numFmtId="4" fontId="29" fillId="0" borderId="1" xfId="0" applyNumberFormat="1" applyFont="1" applyBorder="1" applyAlignment="1">
      <alignment horizontal="right" vertical="center" wrapText="1"/>
    </xf>
    <xf numFmtId="0" fontId="28" fillId="0" borderId="0" xfId="0" applyFont="1" applyAlignment="1">
      <alignment horizontal="center"/>
    </xf>
    <xf numFmtId="0" fontId="10" fillId="0" borderId="1" xfId="0" applyFont="1" applyFill="1" applyBorder="1" applyAlignment="1">
      <alignment horizontal="left" wrapText="1"/>
    </xf>
    <xf numFmtId="0" fontId="29" fillId="0" borderId="1" xfId="0" applyFont="1" applyFill="1" applyBorder="1" applyAlignment="1">
      <alignment vertical="center" wrapText="1"/>
    </xf>
    <xf numFmtId="0" fontId="30" fillId="0" borderId="3" xfId="0" applyFont="1" applyBorder="1" applyAlignment="1">
      <alignment wrapText="1"/>
    </xf>
    <xf numFmtId="4" fontId="30" fillId="0" borderId="3" xfId="0" applyNumberFormat="1" applyFont="1" applyBorder="1"/>
    <xf numFmtId="0" fontId="12" fillId="0" borderId="1" xfId="0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right"/>
    </xf>
    <xf numFmtId="0" fontId="12" fillId="0" borderId="3" xfId="0" applyFont="1" applyBorder="1" applyAlignment="1">
      <alignment horizontal="left" vertical="center" wrapText="1"/>
    </xf>
    <xf numFmtId="4" fontId="12" fillId="0" borderId="3" xfId="0" applyNumberFormat="1" applyFont="1" applyBorder="1" applyAlignment="1">
      <alignment horizontal="right"/>
    </xf>
    <xf numFmtId="4" fontId="12" fillId="0" borderId="0" xfId="0" applyNumberFormat="1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right"/>
    </xf>
    <xf numFmtId="0" fontId="10" fillId="0" borderId="0" xfId="0" applyFont="1"/>
    <xf numFmtId="0" fontId="29" fillId="0" borderId="1" xfId="0" applyFont="1" applyBorder="1"/>
    <xf numFmtId="0" fontId="29" fillId="0" borderId="0" xfId="0" applyFont="1"/>
    <xf numFmtId="0" fontId="30" fillId="0" borderId="0" xfId="0" applyFont="1" applyAlignment="1">
      <alignment wrapText="1"/>
    </xf>
    <xf numFmtId="0" fontId="28" fillId="0" borderId="0" xfId="0" applyFont="1"/>
    <xf numFmtId="0" fontId="28" fillId="0" borderId="0" xfId="0" applyFont="1" applyAlignment="1">
      <alignment wrapText="1"/>
    </xf>
    <xf numFmtId="0" fontId="10" fillId="0" borderId="1" xfId="0" applyFont="1" applyFill="1" applyBorder="1" applyAlignment="1">
      <alignment horizontal="right"/>
    </xf>
    <xf numFmtId="4" fontId="29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horizontal="righ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center" vertical="center"/>
    </xf>
    <xf numFmtId="4" fontId="10" fillId="2" borderId="0" xfId="0" applyNumberFormat="1" applyFont="1" applyFill="1" applyAlignment="1">
      <alignment horizontal="center" vertical="center"/>
    </xf>
    <xf numFmtId="0" fontId="31" fillId="2" borderId="4" xfId="0" applyFont="1" applyFill="1" applyBorder="1" applyAlignment="1">
      <alignment horizontal="center" vertical="center" wrapText="1"/>
    </xf>
    <xf numFmtId="4" fontId="31" fillId="2" borderId="11" xfId="0" applyNumberFormat="1" applyFont="1" applyFill="1" applyBorder="1" applyAlignment="1">
      <alignment horizontal="right" vertical="center" wrapText="1"/>
    </xf>
    <xf numFmtId="0" fontId="31" fillId="2" borderId="11" xfId="0" applyFont="1" applyFill="1" applyBorder="1" applyAlignment="1">
      <alignment horizontal="center" vertical="center" wrapText="1"/>
    </xf>
    <xf numFmtId="0" fontId="31" fillId="2" borderId="4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35" fillId="2" borderId="0" xfId="0" applyFont="1" applyFill="1" applyAlignment="1">
      <alignment horizontal="right"/>
    </xf>
    <xf numFmtId="0" fontId="9" fillId="2" borderId="0" xfId="0" applyFont="1" applyFill="1" applyAlignment="1">
      <alignment horizontal="right"/>
    </xf>
    <xf numFmtId="4" fontId="31" fillId="2" borderId="0" xfId="0" applyNumberFormat="1" applyFont="1" applyFill="1" applyAlignment="1">
      <alignment horizontal="right" vertical="center"/>
    </xf>
    <xf numFmtId="0" fontId="32" fillId="0" borderId="0" xfId="0" applyFont="1" applyFill="1"/>
    <xf numFmtId="49" fontId="10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36" fillId="0" borderId="1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horizontal="left" vertical="distributed" wrapText="1"/>
    </xf>
    <xf numFmtId="0" fontId="27" fillId="0" borderId="0" xfId="0" applyFont="1" applyFill="1"/>
    <xf numFmtId="49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29" fillId="0" borderId="1" xfId="0" applyNumberFormat="1" applyFont="1" applyFill="1" applyBorder="1" applyAlignment="1">
      <alignment horizontal="right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right"/>
    </xf>
    <xf numFmtId="4" fontId="10" fillId="0" borderId="1" xfId="2" applyNumberFormat="1" applyFont="1" applyFill="1" applyBorder="1" applyAlignment="1">
      <alignment vertical="top" wrapText="1"/>
    </xf>
    <xf numFmtId="4" fontId="10" fillId="2" borderId="0" xfId="0" applyNumberFormat="1" applyFont="1" applyFill="1" applyAlignment="1">
      <alignment horizontal="right" vertical="center"/>
    </xf>
    <xf numFmtId="4" fontId="10" fillId="0" borderId="1" xfId="0" applyNumberFormat="1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7" fillId="0" borderId="1" xfId="0" applyFont="1" applyFill="1" applyBorder="1" applyAlignment="1">
      <alignment wrapText="1"/>
    </xf>
    <xf numFmtId="0" fontId="10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wrapText="1"/>
    </xf>
    <xf numFmtId="4" fontId="29" fillId="0" borderId="1" xfId="0" applyNumberFormat="1" applyFont="1" applyFill="1" applyBorder="1"/>
    <xf numFmtId="166" fontId="10" fillId="0" borderId="10" xfId="0" applyNumberFormat="1" applyFont="1" applyFill="1" applyBorder="1" applyAlignment="1">
      <alignment horizontal="left" vertical="center" wrapText="1"/>
    </xf>
    <xf numFmtId="0" fontId="10" fillId="0" borderId="1" xfId="2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0" fontId="29" fillId="0" borderId="2" xfId="0" applyFont="1" applyBorder="1" applyAlignment="1">
      <alignment horizontal="right"/>
    </xf>
    <xf numFmtId="0" fontId="7" fillId="0" borderId="0" xfId="0" applyFont="1" applyFill="1" applyAlignment="1">
      <alignment horizontal="center" vertical="center" wrapText="1"/>
    </xf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7" fillId="0" borderId="0" xfId="0" applyFont="1" applyBorder="1" applyAlignment="1">
      <alignment wrapText="1"/>
    </xf>
    <xf numFmtId="0" fontId="9" fillId="0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/>
    <xf numFmtId="0" fontId="7" fillId="0" borderId="0" xfId="0" applyFont="1"/>
    <xf numFmtId="0" fontId="7" fillId="0" borderId="0" xfId="0" applyFont="1" applyBorder="1" applyAlignment="1">
      <alignment horizontal="center" vertical="center"/>
    </xf>
    <xf numFmtId="4" fontId="7" fillId="0" borderId="0" xfId="0" applyNumberFormat="1" applyFont="1" applyBorder="1"/>
    <xf numFmtId="0" fontId="7" fillId="0" borderId="0" xfId="0" applyFont="1" applyBorder="1"/>
    <xf numFmtId="4" fontId="7" fillId="0" borderId="1" xfId="0" applyNumberFormat="1" applyFont="1" applyBorder="1" applyAlignment="1">
      <alignment horizontal="right" vertical="center" wrapText="1"/>
    </xf>
    <xf numFmtId="4" fontId="7" fillId="6" borderId="1" xfId="0" applyNumberFormat="1" applyFont="1" applyFill="1" applyBorder="1"/>
    <xf numFmtId="0" fontId="7" fillId="0" borderId="1" xfId="0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right" wrapText="1"/>
    </xf>
    <xf numFmtId="0" fontId="3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/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7" fillId="0" borderId="1" xfId="0" applyFont="1" applyFill="1" applyBorder="1" applyAlignment="1">
      <alignment wrapText="1" shrinkToFit="1"/>
    </xf>
    <xf numFmtId="4" fontId="7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wrapText="1"/>
    </xf>
    <xf numFmtId="0" fontId="7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/>
    </xf>
    <xf numFmtId="0" fontId="7" fillId="6" borderId="1" xfId="0" applyFont="1" applyFill="1" applyBorder="1"/>
    <xf numFmtId="0" fontId="7" fillId="6" borderId="1" xfId="0" applyFont="1" applyFill="1" applyBorder="1" applyAlignment="1">
      <alignment wrapText="1"/>
    </xf>
    <xf numFmtId="4" fontId="9" fillId="0" borderId="1" xfId="0" applyNumberFormat="1" applyFont="1" applyFill="1" applyBorder="1" applyAlignment="1">
      <alignment horizontal="right"/>
    </xf>
    <xf numFmtId="0" fontId="0" fillId="0" borderId="0" xfId="0" applyFill="1" applyBorder="1"/>
    <xf numFmtId="0" fontId="0" fillId="0" borderId="0" xfId="0"/>
    <xf numFmtId="4" fontId="0" fillId="0" borderId="0" xfId="0" applyNumberFormat="1" applyFont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left"/>
    </xf>
    <xf numFmtId="4" fontId="10" fillId="0" borderId="9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4" fontId="10" fillId="0" borderId="10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wrapText="1"/>
    </xf>
    <xf numFmtId="4" fontId="10" fillId="0" borderId="10" xfId="0" applyNumberFormat="1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vertical="center" wrapText="1"/>
    </xf>
    <xf numFmtId="4" fontId="29" fillId="0" borderId="3" xfId="0" applyNumberFormat="1" applyFont="1" applyFill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4" fontId="10" fillId="0" borderId="3" xfId="0" applyNumberFormat="1" applyFont="1" applyFill="1" applyBorder="1" applyAlignment="1">
      <alignment horizontal="right"/>
    </xf>
    <xf numFmtId="0" fontId="10" fillId="0" borderId="10" xfId="0" applyFont="1" applyFill="1" applyBorder="1" applyAlignment="1">
      <alignment vertical="distributed" wrapText="1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wrapText="1" shrinkToFit="1"/>
    </xf>
    <xf numFmtId="4" fontId="29" fillId="0" borderId="1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right" vertical="center" wrapText="1"/>
    </xf>
    <xf numFmtId="0" fontId="29" fillId="0" borderId="0" xfId="0" applyFont="1" applyFill="1"/>
    <xf numFmtId="0" fontId="34" fillId="0" borderId="0" xfId="0" applyFont="1" applyAlignment="1">
      <alignment wrapText="1"/>
    </xf>
    <xf numFmtId="4" fontId="30" fillId="0" borderId="0" xfId="0" applyNumberFormat="1" applyFont="1"/>
    <xf numFmtId="0" fontId="10" fillId="0" borderId="1" xfId="0" applyFont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distributed" wrapText="1"/>
    </xf>
    <xf numFmtId="0" fontId="27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left" vertical="center" wrapText="1"/>
    </xf>
    <xf numFmtId="0" fontId="10" fillId="2" borderId="0" xfId="0" applyFont="1" applyFill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/>
    <xf numFmtId="0" fontId="10" fillId="0" borderId="1" xfId="0" applyFont="1" applyFill="1" applyBorder="1"/>
    <xf numFmtId="4" fontId="0" fillId="0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1" xfId="0" applyFont="1" applyFill="1" applyBorder="1" applyAlignment="1"/>
    <xf numFmtId="0" fontId="29" fillId="0" borderId="1" xfId="0" applyFont="1" applyFill="1" applyBorder="1" applyAlignment="1"/>
    <xf numFmtId="0" fontId="10" fillId="0" borderId="1" xfId="0" applyFont="1" applyFill="1" applyBorder="1" applyAlignment="1"/>
    <xf numFmtId="49" fontId="10" fillId="2" borderId="13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4" fontId="10" fillId="0" borderId="1" xfId="0" applyNumberFormat="1" applyFont="1" applyFill="1" applyBorder="1"/>
    <xf numFmtId="0" fontId="7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10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right"/>
    </xf>
    <xf numFmtId="0" fontId="33" fillId="0" borderId="1" xfId="0" applyFont="1" applyBorder="1" applyAlignment="1">
      <alignment horizontal="right" vertical="center" wrapText="1"/>
    </xf>
    <xf numFmtId="0" fontId="10" fillId="2" borderId="0" xfId="0" applyFont="1" applyFill="1" applyAlignment="1">
      <alignment horizontal="right"/>
    </xf>
    <xf numFmtId="4" fontId="10" fillId="2" borderId="0" xfId="0" applyNumberFormat="1" applyFont="1" applyFill="1" applyAlignment="1">
      <alignment horizontal="right"/>
    </xf>
    <xf numFmtId="4" fontId="12" fillId="2" borderId="8" xfId="0" applyNumberFormat="1" applyFont="1" applyFill="1" applyBorder="1" applyAlignment="1">
      <alignment horizontal="right" wrapText="1"/>
    </xf>
    <xf numFmtId="4" fontId="10" fillId="2" borderId="11" xfId="0" applyNumberFormat="1" applyFont="1" applyFill="1" applyBorder="1" applyAlignment="1">
      <alignment horizontal="right" wrapText="1"/>
    </xf>
    <xf numFmtId="4" fontId="10" fillId="2" borderId="13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vertical="center"/>
    </xf>
    <xf numFmtId="4" fontId="10" fillId="0" borderId="5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right"/>
    </xf>
    <xf numFmtId="0" fontId="12" fillId="0" borderId="5" xfId="0" applyFont="1" applyBorder="1" applyAlignment="1">
      <alignment horizontal="left" vertical="center" wrapText="1"/>
    </xf>
    <xf numFmtId="4" fontId="12" fillId="0" borderId="5" xfId="0" applyNumberFormat="1" applyFont="1" applyBorder="1" applyAlignment="1">
      <alignment horizontal="right"/>
    </xf>
    <xf numFmtId="14" fontId="29" fillId="0" borderId="1" xfId="0" applyNumberFormat="1" applyFont="1" applyFill="1" applyBorder="1" applyAlignment="1"/>
    <xf numFmtId="4" fontId="10" fillId="0" borderId="1" xfId="0" applyNumberFormat="1" applyFont="1" applyFill="1" applyBorder="1" applyAlignment="1"/>
    <xf numFmtId="0" fontId="10" fillId="2" borderId="4" xfId="0" applyNumberFormat="1" applyFont="1" applyFill="1" applyBorder="1" applyAlignment="1">
      <alignment horizontal="right" wrapText="1"/>
    </xf>
    <xf numFmtId="0" fontId="10" fillId="0" borderId="13" xfId="0" applyFont="1" applyFill="1" applyBorder="1" applyAlignment="1">
      <alignment horizontal="center" vertical="top" wrapText="1"/>
    </xf>
    <xf numFmtId="0" fontId="29" fillId="0" borderId="13" xfId="0" applyFont="1" applyFill="1" applyBorder="1" applyAlignment="1">
      <alignment vertical="center" wrapText="1"/>
    </xf>
    <xf numFmtId="4" fontId="29" fillId="0" borderId="13" xfId="0" applyNumberFormat="1" applyFont="1" applyFill="1" applyBorder="1" applyAlignment="1">
      <alignment vertical="center"/>
    </xf>
    <xf numFmtId="0" fontId="10" fillId="0" borderId="13" xfId="0" applyFont="1" applyFill="1" applyBorder="1" applyAlignment="1">
      <alignment horizontal="right"/>
    </xf>
    <xf numFmtId="0" fontId="10" fillId="2" borderId="1" xfId="0" applyFont="1" applyFill="1" applyBorder="1" applyAlignment="1">
      <alignment vertical="center"/>
    </xf>
    <xf numFmtId="0" fontId="31" fillId="2" borderId="13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wrapText="1"/>
    </xf>
    <xf numFmtId="4" fontId="10" fillId="0" borderId="13" xfId="0" applyNumberFormat="1" applyFont="1" applyFill="1" applyBorder="1" applyAlignment="1">
      <alignment wrapText="1"/>
    </xf>
    <xf numFmtId="0" fontId="10" fillId="0" borderId="13" xfId="0" applyFont="1" applyFill="1" applyBorder="1" applyAlignment="1">
      <alignment vertical="center" wrapText="1"/>
    </xf>
    <xf numFmtId="4" fontId="10" fillId="0" borderId="13" xfId="0" applyNumberFormat="1" applyFont="1" applyFill="1" applyBorder="1" applyAlignment="1">
      <alignment horizontal="right" wrapText="1"/>
    </xf>
    <xf numFmtId="0" fontId="29" fillId="0" borderId="10" xfId="0" applyFont="1" applyFill="1" applyBorder="1" applyAlignment="1"/>
    <xf numFmtId="0" fontId="10" fillId="0" borderId="10" xfId="0" applyFont="1" applyFill="1" applyBorder="1"/>
    <xf numFmtId="4" fontId="10" fillId="0" borderId="10" xfId="0" applyNumberFormat="1" applyFont="1" applyFill="1" applyBorder="1"/>
    <xf numFmtId="0" fontId="9" fillId="0" borderId="10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wrapText="1"/>
      <protection locked="0"/>
    </xf>
    <xf numFmtId="0" fontId="5" fillId="2" borderId="0" xfId="0" applyFont="1" applyFill="1" applyProtection="1">
      <protection locked="0"/>
    </xf>
    <xf numFmtId="49" fontId="10" fillId="2" borderId="11" xfId="0" applyNumberFormat="1" applyFont="1" applyFill="1" applyBorder="1" applyAlignment="1" applyProtection="1">
      <alignment horizontal="center" vertical="center" wrapText="1"/>
    </xf>
    <xf numFmtId="0" fontId="31" fillId="2" borderId="11" xfId="0" applyFont="1" applyFill="1" applyBorder="1" applyAlignment="1" applyProtection="1">
      <alignment horizontal="center" vertical="center" wrapText="1"/>
    </xf>
    <xf numFmtId="0" fontId="33" fillId="0" borderId="1" xfId="0" applyFont="1" applyBorder="1" applyAlignment="1" applyProtection="1">
      <alignment horizontal="right" vertical="center" wrapText="1"/>
    </xf>
    <xf numFmtId="0" fontId="10" fillId="2" borderId="1" xfId="0" applyFont="1" applyFill="1" applyBorder="1" applyAlignment="1" applyProtection="1">
      <alignment wrapText="1"/>
    </xf>
    <xf numFmtId="0" fontId="10" fillId="2" borderId="1" xfId="0" applyFont="1" applyFill="1" applyBorder="1" applyProtection="1"/>
    <xf numFmtId="0" fontId="5" fillId="2" borderId="0" xfId="0" applyFont="1" applyFill="1" applyProtection="1"/>
    <xf numFmtId="49" fontId="10" fillId="2" borderId="0" xfId="0" applyNumberFormat="1" applyFont="1" applyFill="1" applyAlignment="1" applyProtection="1">
      <alignment horizontal="center" vertical="center"/>
      <protection locked="0"/>
    </xf>
    <xf numFmtId="4" fontId="10" fillId="2" borderId="0" xfId="0" applyNumberFormat="1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right" vertical="center"/>
      <protection locked="0"/>
    </xf>
    <xf numFmtId="0" fontId="10" fillId="2" borderId="0" xfId="0" applyFont="1" applyFill="1" applyProtection="1">
      <protection locked="0"/>
    </xf>
    <xf numFmtId="0" fontId="8" fillId="2" borderId="0" xfId="0" applyFont="1" applyFill="1" applyProtection="1">
      <protection locked="0"/>
    </xf>
    <xf numFmtId="0" fontId="12" fillId="2" borderId="0" xfId="0" applyFont="1" applyFill="1" applyAlignment="1" applyProtection="1">
      <alignment horizontal="right"/>
      <protection locked="0"/>
    </xf>
    <xf numFmtId="0" fontId="10" fillId="0" borderId="0" xfId="0" applyFont="1" applyFill="1" applyAlignment="1" applyProtection="1">
      <alignment wrapText="1"/>
      <protection locked="0"/>
    </xf>
    <xf numFmtId="0" fontId="10" fillId="0" borderId="1" xfId="0" applyFont="1" applyFill="1" applyBorder="1" applyAlignment="1">
      <alignment horizontal="right" wrapText="1"/>
    </xf>
    <xf numFmtId="4" fontId="10" fillId="0" borderId="0" xfId="0" applyNumberFormat="1" applyFont="1" applyFill="1" applyBorder="1" applyAlignment="1">
      <alignment horizontal="left"/>
    </xf>
    <xf numFmtId="0" fontId="10" fillId="0" borderId="10" xfId="0" applyFont="1" applyFill="1" applyBorder="1" applyAlignment="1">
      <alignment horizontal="right" vertical="center" wrapText="1"/>
    </xf>
    <xf numFmtId="0" fontId="29" fillId="0" borderId="1" xfId="0" applyFont="1" applyFill="1" applyBorder="1" applyAlignment="1">
      <alignment horizontal="left"/>
    </xf>
    <xf numFmtId="0" fontId="10" fillId="0" borderId="10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wrapText="1"/>
    </xf>
    <xf numFmtId="4" fontId="9" fillId="0" borderId="1" xfId="0" applyNumberFormat="1" applyFont="1" applyBorder="1" applyAlignment="1">
      <alignment horizontal="right"/>
    </xf>
    <xf numFmtId="0" fontId="10" fillId="0" borderId="0" xfId="0" applyFont="1" applyFill="1" applyAlignment="1">
      <alignment horizontal="center" vertical="center"/>
    </xf>
    <xf numFmtId="0" fontId="15" fillId="2" borderId="0" xfId="0" applyFont="1" applyFill="1"/>
    <xf numFmtId="0" fontId="10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14" fontId="29" fillId="0" borderId="1" xfId="0" applyNumberFormat="1" applyFont="1" applyFill="1" applyBorder="1" applyAlignment="1">
      <alignment horizontal="left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0" xfId="0" applyFont="1" applyFill="1" applyProtection="1">
      <protection locked="0"/>
    </xf>
    <xf numFmtId="0" fontId="10" fillId="0" borderId="0" xfId="0" applyFont="1" applyFill="1" applyProtection="1"/>
    <xf numFmtId="0" fontId="10" fillId="0" borderId="0" xfId="0" applyFont="1" applyFill="1" applyBorder="1"/>
    <xf numFmtId="49" fontId="10" fillId="0" borderId="10" xfId="0" applyNumberFormat="1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/>
    </xf>
    <xf numFmtId="0" fontId="42" fillId="0" borderId="0" xfId="0" applyFont="1" applyFill="1"/>
    <xf numFmtId="0" fontId="32" fillId="2" borderId="0" xfId="0" applyFont="1" applyFill="1"/>
    <xf numFmtId="0" fontId="42" fillId="0" borderId="0" xfId="0" applyFont="1"/>
    <xf numFmtId="0" fontId="42" fillId="0" borderId="0" xfId="0" applyFont="1" applyFill="1" applyBorder="1" applyAlignment="1">
      <alignment horizontal="left"/>
    </xf>
    <xf numFmtId="49" fontId="10" fillId="0" borderId="13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right" wrapText="1"/>
    </xf>
    <xf numFmtId="0" fontId="29" fillId="0" borderId="1" xfId="0" applyFont="1" applyFill="1" applyBorder="1"/>
    <xf numFmtId="0" fontId="0" fillId="0" borderId="1" xfId="0" applyFill="1" applyBorder="1"/>
    <xf numFmtId="14" fontId="29" fillId="0" borderId="1" xfId="0" applyNumberFormat="1" applyFont="1" applyFill="1" applyBorder="1"/>
    <xf numFmtId="49" fontId="10" fillId="0" borderId="13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 applyProtection="1">
      <alignment horizontal="right"/>
      <protection locked="0"/>
    </xf>
    <xf numFmtId="0" fontId="10" fillId="2" borderId="1" xfId="0" applyFont="1" applyFill="1" applyBorder="1" applyAlignment="1" applyProtection="1">
      <alignment horizontal="right" wrapText="1"/>
    </xf>
    <xf numFmtId="0" fontId="29" fillId="0" borderId="1" xfId="0" applyFont="1" applyFill="1" applyBorder="1" applyAlignment="1">
      <alignment horizontal="right"/>
    </xf>
    <xf numFmtId="0" fontId="29" fillId="0" borderId="10" xfId="0" applyFont="1" applyFill="1" applyBorder="1" applyAlignment="1">
      <alignment horizontal="right"/>
    </xf>
    <xf numFmtId="14" fontId="29" fillId="0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4" fontId="0" fillId="0" borderId="0" xfId="0" applyNumberFormat="1"/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29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wrapText="1"/>
    </xf>
    <xf numFmtId="4" fontId="10" fillId="3" borderId="1" xfId="0" applyNumberFormat="1" applyFont="1" applyFill="1" applyBorder="1" applyAlignment="1">
      <alignment horizontal="right"/>
    </xf>
    <xf numFmtId="0" fontId="10" fillId="3" borderId="1" xfId="0" applyFont="1" applyFill="1" applyBorder="1" applyAlignment="1">
      <alignment horizontal="right"/>
    </xf>
    <xf numFmtId="0" fontId="0" fillId="3" borderId="0" xfId="0" applyFill="1"/>
    <xf numFmtId="0" fontId="29" fillId="0" borderId="3" xfId="0" applyFont="1" applyBorder="1" applyAlignment="1">
      <alignment horizontal="center" vertical="center"/>
    </xf>
    <xf numFmtId="0" fontId="10" fillId="2" borderId="0" xfId="0" applyFont="1" applyFill="1" applyAlignment="1">
      <alignment wrapText="1"/>
    </xf>
    <xf numFmtId="16" fontId="29" fillId="0" borderId="1" xfId="0" applyNumberFormat="1" applyFont="1" applyFill="1" applyBorder="1"/>
    <xf numFmtId="0" fontId="38" fillId="0" borderId="0" xfId="0" applyFont="1" applyFill="1"/>
    <xf numFmtId="0" fontId="10" fillId="0" borderId="1" xfId="0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right" wrapText="1"/>
    </xf>
    <xf numFmtId="0" fontId="29" fillId="0" borderId="2" xfId="0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center" vertical="center" wrapText="1"/>
    </xf>
    <xf numFmtId="4" fontId="9" fillId="0" borderId="13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/>
    <xf numFmtId="17" fontId="10" fillId="0" borderId="0" xfId="0" applyNumberFormat="1" applyFont="1" applyFill="1"/>
    <xf numFmtId="0" fontId="10" fillId="2" borderId="1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/>
    </xf>
    <xf numFmtId="4" fontId="12" fillId="2" borderId="1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vertical="center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wrapText="1"/>
    </xf>
    <xf numFmtId="0" fontId="2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right" vertical="center" wrapText="1"/>
    </xf>
    <xf numFmtId="0" fontId="41" fillId="0" borderId="0" xfId="0" applyFont="1"/>
    <xf numFmtId="0" fontId="0" fillId="0" borderId="0" xfId="0"/>
    <xf numFmtId="0" fontId="10" fillId="0" borderId="1" xfId="0" applyFont="1" applyBorder="1" applyAlignment="1">
      <alignment horizontal="left" wrapText="1"/>
    </xf>
    <xf numFmtId="4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9" fillId="0" borderId="13" xfId="0" applyFont="1" applyFill="1" applyBorder="1" applyAlignment="1">
      <alignment horizontal="left" wrapText="1"/>
    </xf>
    <xf numFmtId="0" fontId="43" fillId="0" borderId="0" xfId="0" applyFont="1" applyFill="1" applyAlignment="1">
      <alignment wrapText="1"/>
    </xf>
    <xf numFmtId="14" fontId="29" fillId="0" borderId="10" xfId="0" applyNumberFormat="1" applyFont="1" applyFill="1" applyBorder="1" applyAlignment="1"/>
    <xf numFmtId="4" fontId="0" fillId="0" borderId="0" xfId="0" applyNumberFormat="1" applyFill="1"/>
    <xf numFmtId="0" fontId="10" fillId="0" borderId="15" xfId="8" applyFont="1" applyFill="1" applyBorder="1" applyAlignment="1">
      <alignment horizontal="left" vertical="center" wrapText="1" indent="1"/>
    </xf>
    <xf numFmtId="0" fontId="33" fillId="0" borderId="15" xfId="0" applyFont="1" applyFill="1" applyBorder="1" applyAlignment="1">
      <alignment horizontal="left" wrapText="1" indent="1"/>
    </xf>
    <xf numFmtId="0" fontId="10" fillId="0" borderId="15" xfId="0" applyFont="1" applyFill="1" applyBorder="1" applyAlignment="1">
      <alignment horizontal="left" wrapText="1" indent="1"/>
    </xf>
    <xf numFmtId="0" fontId="10" fillId="0" borderId="15" xfId="0" applyFont="1" applyFill="1" applyBorder="1" applyAlignment="1">
      <alignment horizontal="left" vertical="center" wrapText="1" indent="1"/>
    </xf>
    <xf numFmtId="49" fontId="10" fillId="0" borderId="15" xfId="0" applyNumberFormat="1" applyFont="1" applyFill="1" applyBorder="1" applyAlignment="1">
      <alignment horizontal="left" vertical="center" wrapText="1" indent="1"/>
    </xf>
    <xf numFmtId="166" fontId="10" fillId="0" borderId="15" xfId="8" applyNumberFormat="1" applyFont="1" applyFill="1" applyBorder="1" applyAlignment="1">
      <alignment horizontal="left" vertical="center" wrapText="1" indent="1"/>
    </xf>
    <xf numFmtId="0" fontId="10" fillId="0" borderId="15" xfId="0" applyFont="1" applyFill="1" applyBorder="1" applyAlignment="1">
      <alignment vertical="top" wrapText="1"/>
    </xf>
    <xf numFmtId="0" fontId="33" fillId="0" borderId="15" xfId="0" applyFont="1" applyFill="1" applyBorder="1" applyAlignment="1">
      <alignment horizontal="left" vertical="center" wrapText="1" indent="1"/>
    </xf>
    <xf numFmtId="0" fontId="10" fillId="0" borderId="15" xfId="0" applyFont="1" applyFill="1" applyBorder="1" applyAlignment="1">
      <alignment wrapText="1"/>
    </xf>
    <xf numFmtId="0" fontId="10" fillId="0" borderId="15" xfId="0" applyFont="1" applyFill="1" applyBorder="1" applyAlignment="1">
      <alignment horizontal="left" wrapText="1"/>
    </xf>
    <xf numFmtId="166" fontId="33" fillId="0" borderId="15" xfId="8" applyNumberFormat="1" applyFont="1" applyFill="1" applyBorder="1" applyAlignment="1">
      <alignment horizontal="left" vertical="center" wrapText="1" indent="1"/>
    </xf>
    <xf numFmtId="4" fontId="10" fillId="0" borderId="17" xfId="0" applyNumberFormat="1" applyFont="1" applyFill="1" applyBorder="1" applyAlignment="1">
      <alignment horizontal="left" vertical="center" indent="1"/>
    </xf>
    <xf numFmtId="0" fontId="10" fillId="0" borderId="20" xfId="0" applyFont="1" applyBorder="1" applyAlignment="1">
      <alignment horizontal="left" wrapText="1"/>
    </xf>
    <xf numFmtId="0" fontId="10" fillId="0" borderId="21" xfId="0" applyFont="1" applyBorder="1" applyAlignment="1">
      <alignment horizontal="left"/>
    </xf>
    <xf numFmtId="4" fontId="10" fillId="2" borderId="0" xfId="0" applyNumberFormat="1" applyFont="1" applyFill="1" applyAlignment="1" applyProtection="1">
      <protection locked="0"/>
    </xf>
    <xf numFmtId="4" fontId="12" fillId="2" borderId="8" xfId="0" applyNumberFormat="1" applyFont="1" applyFill="1" applyBorder="1" applyAlignment="1" applyProtection="1">
      <alignment wrapText="1"/>
      <protection locked="0"/>
    </xf>
    <xf numFmtId="4" fontId="10" fillId="2" borderId="11" xfId="0" applyNumberFormat="1" applyFont="1" applyFill="1" applyBorder="1" applyAlignment="1" applyProtection="1">
      <alignment wrapText="1"/>
    </xf>
    <xf numFmtId="0" fontId="10" fillId="2" borderId="4" xfId="0" applyNumberFormat="1" applyFont="1" applyFill="1" applyBorder="1" applyAlignment="1">
      <alignment wrapText="1"/>
    </xf>
    <xf numFmtId="4" fontId="10" fillId="0" borderId="10" xfId="0" applyNumberFormat="1" applyFont="1" applyFill="1" applyBorder="1" applyAlignment="1"/>
    <xf numFmtId="4" fontId="10" fillId="0" borderId="1" xfId="0" applyNumberFormat="1" applyFont="1" applyBorder="1" applyAlignment="1"/>
    <xf numFmtId="4" fontId="10" fillId="0" borderId="15" xfId="8" applyNumberFormat="1" applyFont="1" applyFill="1" applyBorder="1" applyAlignment="1">
      <alignment vertical="center" wrapText="1"/>
    </xf>
    <xf numFmtId="4" fontId="33" fillId="0" borderId="15" xfId="0" applyNumberFormat="1" applyFont="1" applyFill="1" applyBorder="1" applyAlignment="1">
      <alignment vertical="center" wrapText="1"/>
    </xf>
    <xf numFmtId="4" fontId="10" fillId="0" borderId="15" xfId="0" applyNumberFormat="1" applyFont="1" applyFill="1" applyBorder="1" applyAlignment="1">
      <alignment vertical="center" wrapText="1"/>
    </xf>
    <xf numFmtId="4" fontId="10" fillId="0" borderId="18" xfId="0" applyNumberFormat="1" applyFont="1" applyBorder="1" applyAlignment="1"/>
    <xf numFmtId="4" fontId="10" fillId="0" borderId="19" xfId="0" applyNumberFormat="1" applyFont="1" applyBorder="1" applyAlignment="1"/>
    <xf numFmtId="4" fontId="33" fillId="0" borderId="15" xfId="8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/>
    </xf>
    <xf numFmtId="4" fontId="10" fillId="2" borderId="0" xfId="0" applyNumberFormat="1" applyFont="1" applyFill="1" applyAlignment="1">
      <alignment vertical="center"/>
    </xf>
    <xf numFmtId="0" fontId="5" fillId="2" borderId="0" xfId="0" applyFont="1" applyFill="1" applyAlignment="1"/>
    <xf numFmtId="0" fontId="7" fillId="0" borderId="0" xfId="0" applyFont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4" fontId="10" fillId="0" borderId="14" xfId="0" applyNumberFormat="1" applyFont="1" applyBorder="1" applyAlignment="1">
      <alignment horizontal="right"/>
    </xf>
    <xf numFmtId="0" fontId="10" fillId="0" borderId="13" xfId="0" applyFont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left" wrapText="1"/>
    </xf>
    <xf numFmtId="4" fontId="10" fillId="9" borderId="1" xfId="0" applyNumberFormat="1" applyFont="1" applyFill="1" applyBorder="1" applyAlignment="1">
      <alignment horizontal="right"/>
    </xf>
    <xf numFmtId="14" fontId="7" fillId="0" borderId="1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4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distributed" wrapText="1"/>
    </xf>
    <xf numFmtId="0" fontId="29" fillId="0" borderId="6" xfId="0" applyFont="1" applyFill="1" applyBorder="1"/>
    <xf numFmtId="0" fontId="7" fillId="9" borderId="0" xfId="0" applyFont="1" applyFill="1" applyAlignment="1">
      <alignment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27" xfId="0" applyBorder="1" applyAlignment="1">
      <alignment horizontal="justify" vertical="center" wrapText="1"/>
    </xf>
    <xf numFmtId="4" fontId="0" fillId="0" borderId="1" xfId="0" applyNumberFormat="1" applyFill="1" applyBorder="1"/>
    <xf numFmtId="0" fontId="0" fillId="0" borderId="3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0" fillId="9" borderId="1" xfId="0" applyFont="1" applyFill="1" applyBorder="1" applyAlignment="1">
      <alignment horizontal="right" vertical="center" wrapText="1"/>
    </xf>
    <xf numFmtId="4" fontId="0" fillId="0" borderId="27" xfId="0" applyNumberFormat="1" applyBorder="1" applyAlignment="1">
      <alignment vertical="center" wrapText="1"/>
    </xf>
    <xf numFmtId="0" fontId="10" fillId="9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0" fontId="0" fillId="0" borderId="1" xfId="0" applyNumberFormat="1" applyFill="1" applyBorder="1" applyAlignment="1">
      <alignment horizontal="center" vertical="center"/>
    </xf>
    <xf numFmtId="4" fontId="7" fillId="7" borderId="1" xfId="0" applyNumberFormat="1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2" borderId="14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/>
    <xf numFmtId="4" fontId="9" fillId="7" borderId="1" xfId="0" applyNumberFormat="1" applyFont="1" applyFill="1" applyBorder="1" applyAlignment="1">
      <alignment horizontal="center" vertical="center"/>
    </xf>
    <xf numFmtId="49" fontId="10" fillId="9" borderId="13" xfId="0" applyNumberFormat="1" applyFon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9" fillId="7" borderId="13" xfId="0" applyNumberFormat="1" applyFont="1" applyFill="1" applyBorder="1" applyAlignment="1">
      <alignment horizontal="center" vertical="center" wrapText="1"/>
    </xf>
    <xf numFmtId="0" fontId="46" fillId="0" borderId="0" xfId="0" applyFont="1"/>
    <xf numFmtId="0" fontId="47" fillId="0" borderId="0" xfId="0" applyFont="1"/>
    <xf numFmtId="0" fontId="48" fillId="0" borderId="0" xfId="0" applyFont="1"/>
    <xf numFmtId="0" fontId="47" fillId="0" borderId="0" xfId="0" applyFont="1" applyAlignment="1">
      <alignment horizontal="center" vertical="center"/>
    </xf>
    <xf numFmtId="0" fontId="47" fillId="0" borderId="1" xfId="0" applyFont="1" applyBorder="1" applyAlignment="1">
      <alignment horizontal="right"/>
    </xf>
    <xf numFmtId="0" fontId="47" fillId="0" borderId="0" xfId="0" applyFont="1" applyAlignment="1">
      <alignment horizontal="center"/>
    </xf>
    <xf numFmtId="4" fontId="0" fillId="0" borderId="0" xfId="0" applyNumberFormat="1" applyFill="1" applyAlignment="1">
      <alignment horizontal="center" vertical="center"/>
    </xf>
    <xf numFmtId="4" fontId="9" fillId="7" borderId="1" xfId="0" applyNumberFormat="1" applyFont="1" applyFill="1" applyBorder="1" applyAlignment="1">
      <alignment horizontal="center" vertical="distributed" wrapText="1"/>
    </xf>
    <xf numFmtId="0" fontId="0" fillId="0" borderId="0" xfId="0" applyFont="1" applyFill="1" applyBorder="1"/>
    <xf numFmtId="0" fontId="0" fillId="0" borderId="0" xfId="0" applyFont="1" applyFill="1"/>
    <xf numFmtId="0" fontId="10" fillId="0" borderId="5" xfId="0" applyFont="1" applyFill="1" applyBorder="1" applyAlignment="1"/>
    <xf numFmtId="4" fontId="9" fillId="7" borderId="1" xfId="0" applyNumberFormat="1" applyFon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wrapText="1"/>
    </xf>
    <xf numFmtId="4" fontId="0" fillId="0" borderId="27" xfId="0" applyNumberForma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5" xfId="0" applyNumberFormat="1" applyFill="1" applyBorder="1"/>
    <xf numFmtId="0" fontId="7" fillId="0" borderId="1" xfId="0" applyFont="1" applyFill="1" applyBorder="1" applyAlignment="1">
      <alignment horizontal="left" wrapText="1"/>
    </xf>
    <xf numFmtId="4" fontId="7" fillId="7" borderId="1" xfId="0" applyNumberFormat="1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/>
    </xf>
    <xf numFmtId="0" fontId="10" fillId="0" borderId="6" xfId="0" applyFont="1" applyFill="1" applyBorder="1"/>
    <xf numFmtId="0" fontId="29" fillId="0" borderId="5" xfId="0" applyFont="1" applyFill="1" applyBorder="1" applyAlignment="1"/>
    <xf numFmtId="167" fontId="33" fillId="0" borderId="1" xfId="11" applyNumberFormat="1" applyFont="1" applyFill="1" applyBorder="1" applyAlignment="1">
      <alignment horizontal="right" wrapText="1"/>
    </xf>
    <xf numFmtId="167" fontId="33" fillId="0" borderId="1" xfId="12" applyNumberFormat="1" applyFont="1" applyFill="1" applyBorder="1" applyAlignment="1">
      <alignment horizontal="right" wrapText="1"/>
    </xf>
    <xf numFmtId="17" fontId="10" fillId="0" borderId="1" xfId="0" applyNumberFormat="1" applyFont="1" applyFill="1" applyBorder="1" applyAlignment="1">
      <alignment horizontal="right" vertical="center" wrapText="1"/>
    </xf>
    <xf numFmtId="0" fontId="29" fillId="0" borderId="1" xfId="0" applyFont="1" applyFill="1" applyBorder="1" applyAlignment="1">
      <alignment horizontal="left" vertical="center" wrapText="1"/>
    </xf>
    <xf numFmtId="4" fontId="29" fillId="0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top"/>
    </xf>
    <xf numFmtId="0" fontId="7" fillId="0" borderId="0" xfId="0" applyFont="1" applyFill="1" applyAlignment="1">
      <alignment horizontal="center" vertical="center"/>
    </xf>
    <xf numFmtId="49" fontId="10" fillId="9" borderId="1" xfId="0" applyNumberFormat="1" applyFont="1" applyFill="1" applyBorder="1" applyAlignment="1">
      <alignment horizontal="center" vertical="center" wrapText="1"/>
    </xf>
    <xf numFmtId="17" fontId="10" fillId="9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0" fontId="10" fillId="9" borderId="10" xfId="0" applyFont="1" applyFill="1" applyBorder="1" applyAlignment="1">
      <alignment horizontal="right" wrapText="1"/>
    </xf>
    <xf numFmtId="4" fontId="10" fillId="0" borderId="1" xfId="0" applyNumberFormat="1" applyFont="1" applyBorder="1" applyAlignment="1">
      <alignment horizontal="right" vertical="center"/>
    </xf>
    <xf numFmtId="0" fontId="10" fillId="9" borderId="1" xfId="0" applyFont="1" applyFill="1" applyBorder="1" applyAlignment="1">
      <alignment horizontal="right"/>
    </xf>
    <xf numFmtId="0" fontId="29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left" wrapText="1"/>
    </xf>
    <xf numFmtId="4" fontId="10" fillId="8" borderId="1" xfId="0" applyNumberFormat="1" applyFont="1" applyFill="1" applyBorder="1" applyAlignment="1">
      <alignment horizontal="right"/>
    </xf>
    <xf numFmtId="0" fontId="29" fillId="8" borderId="1" xfId="0" applyFont="1" applyFill="1" applyBorder="1" applyAlignment="1">
      <alignment horizontal="right" vertical="center"/>
    </xf>
    <xf numFmtId="49" fontId="10" fillId="8" borderId="1" xfId="0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right"/>
    </xf>
    <xf numFmtId="0" fontId="10" fillId="8" borderId="1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right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wrapText="1"/>
    </xf>
    <xf numFmtId="0" fontId="10" fillId="8" borderId="1" xfId="0" applyFont="1" applyFill="1" applyBorder="1" applyAlignment="1">
      <alignment horizontal="right" wrapText="1"/>
    </xf>
    <xf numFmtId="0" fontId="10" fillId="9" borderId="1" xfId="0" applyFont="1" applyFill="1" applyBorder="1" applyAlignment="1">
      <alignment horizontal="right" wrapText="1"/>
    </xf>
    <xf numFmtId="0" fontId="10" fillId="11" borderId="1" xfId="0" applyFont="1" applyFill="1" applyBorder="1" applyAlignment="1">
      <alignment wrapText="1"/>
    </xf>
    <xf numFmtId="0" fontId="0" fillId="0" borderId="25" xfId="0" applyBorder="1" applyAlignment="1">
      <alignment horizontal="center" vertical="center" wrapText="1"/>
    </xf>
    <xf numFmtId="0" fontId="0" fillId="0" borderId="22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wrapText="1"/>
    </xf>
    <xf numFmtId="0" fontId="0" fillId="0" borderId="26" xfId="0" applyNumberFormat="1" applyBorder="1" applyAlignment="1">
      <alignment horizontal="center" vertical="center" wrapText="1"/>
    </xf>
    <xf numFmtId="0" fontId="0" fillId="10" borderId="26" xfId="0" applyNumberFormat="1" applyFill="1" applyBorder="1" applyAlignment="1">
      <alignment horizontal="center" vertical="center" wrapText="1"/>
    </xf>
    <xf numFmtId="0" fontId="0" fillId="10" borderId="1" xfId="0" applyNumberForma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29" fillId="9" borderId="1" xfId="0" applyFont="1" applyFill="1" applyBorder="1" applyAlignment="1">
      <alignment horizontal="center" vertical="center" wrapText="1"/>
    </xf>
    <xf numFmtId="4" fontId="10" fillId="9" borderId="1" xfId="0" applyNumberFormat="1" applyFont="1" applyFill="1" applyBorder="1" applyAlignment="1"/>
    <xf numFmtId="0" fontId="38" fillId="0" borderId="1" xfId="0" applyFont="1" applyFill="1" applyBorder="1" applyAlignment="1">
      <alignment horizontal="center" wrapText="1"/>
    </xf>
    <xf numFmtId="0" fontId="10" fillId="8" borderId="13" xfId="0" applyFont="1" applyFill="1" applyBorder="1" applyAlignment="1">
      <alignment horizontal="left" vertical="center" wrapText="1"/>
    </xf>
    <xf numFmtId="4" fontId="10" fillId="8" borderId="13" xfId="0" applyNumberFormat="1" applyFont="1" applyFill="1" applyBorder="1" applyAlignment="1">
      <alignment horizontal="right" wrapText="1"/>
    </xf>
    <xf numFmtId="49" fontId="10" fillId="8" borderId="13" xfId="0" applyNumberFormat="1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right" vertical="center" wrapText="1"/>
    </xf>
    <xf numFmtId="0" fontId="10" fillId="8" borderId="1" xfId="0" applyFont="1" applyFill="1" applyBorder="1" applyAlignment="1">
      <alignment horizontal="center" vertical="center"/>
    </xf>
    <xf numFmtId="0" fontId="29" fillId="8" borderId="1" xfId="0" applyFont="1" applyFill="1" applyBorder="1" applyAlignment="1">
      <alignment horizontal="center" vertical="center"/>
    </xf>
    <xf numFmtId="0" fontId="29" fillId="8" borderId="1" xfId="0" applyFont="1" applyFill="1" applyBorder="1" applyAlignment="1">
      <alignment wrapText="1" shrinkToFit="1"/>
    </xf>
    <xf numFmtId="4" fontId="10" fillId="8" borderId="1" xfId="0" applyNumberFormat="1" applyFont="1" applyFill="1" applyBorder="1" applyAlignment="1">
      <alignment horizontal="right" vertical="distributed" wrapText="1"/>
    </xf>
    <xf numFmtId="0" fontId="10" fillId="7" borderId="1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4" fontId="10" fillId="0" borderId="1" xfId="0" applyNumberFormat="1" applyFont="1" applyFill="1" applyBorder="1" applyAlignment="1">
      <alignment wrapText="1"/>
    </xf>
    <xf numFmtId="4" fontId="41" fillId="0" borderId="1" xfId="0" applyNumberFormat="1" applyFont="1" applyFill="1" applyBorder="1"/>
    <xf numFmtId="4" fontId="0" fillId="0" borderId="22" xfId="0" applyNumberFormat="1" applyFill="1" applyBorder="1" applyAlignment="1">
      <alignment horizontal="center" wrapText="1"/>
    </xf>
    <xf numFmtId="4" fontId="0" fillId="0" borderId="22" xfId="0" applyNumberFormat="1" applyFill="1" applyBorder="1" applyAlignment="1">
      <alignment horizontal="center" vertical="center" wrapText="1"/>
    </xf>
    <xf numFmtId="0" fontId="0" fillId="8" borderId="2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6" xfId="0" applyFill="1" applyBorder="1" applyAlignment="1">
      <alignment horizontal="center" wrapText="1"/>
    </xf>
    <xf numFmtId="0" fontId="10" fillId="0" borderId="1" xfId="0" applyFont="1" applyBorder="1" applyAlignment="1">
      <alignment horizontal="left" vertical="top" wrapText="1"/>
    </xf>
    <xf numFmtId="0" fontId="29" fillId="0" borderId="0" xfId="0" applyFont="1" applyAlignment="1">
      <alignment horizontal="center" vertical="center"/>
    </xf>
    <xf numFmtId="4" fontId="0" fillId="0" borderId="22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/>
    </xf>
    <xf numFmtId="0" fontId="10" fillId="7" borderId="10" xfId="0" applyFont="1" applyFill="1" applyBorder="1" applyAlignment="1">
      <alignment wrapText="1"/>
    </xf>
    <xf numFmtId="0" fontId="10" fillId="5" borderId="10" xfId="0" applyFont="1" applyFill="1" applyBorder="1" applyAlignment="1">
      <alignment wrapText="1"/>
    </xf>
    <xf numFmtId="0" fontId="10" fillId="9" borderId="13" xfId="0" applyFont="1" applyFill="1" applyBorder="1" applyAlignment="1">
      <alignment vertical="center" wrapText="1"/>
    </xf>
    <xf numFmtId="4" fontId="10" fillId="9" borderId="13" xfId="0" applyNumberFormat="1" applyFont="1" applyFill="1" applyBorder="1" applyAlignment="1">
      <alignment horizontal="right" wrapText="1"/>
    </xf>
    <xf numFmtId="0" fontId="50" fillId="0" borderId="1" xfId="0" applyFont="1" applyBorder="1" applyAlignment="1">
      <alignment horizontal="right" wrapText="1"/>
    </xf>
    <xf numFmtId="0" fontId="10" fillId="9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8" fillId="0" borderId="10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wrapText="1"/>
    </xf>
    <xf numFmtId="0" fontId="10" fillId="0" borderId="1" xfId="0" applyFont="1" applyBorder="1" applyAlignment="1">
      <alignment horizontal="right" wrapText="1"/>
    </xf>
    <xf numFmtId="0" fontId="10" fillId="8" borderId="1" xfId="0" applyFont="1" applyFill="1" applyBorder="1"/>
    <xf numFmtId="4" fontId="10" fillId="8" borderId="1" xfId="0" applyNumberFormat="1" applyFont="1" applyFill="1" applyBorder="1"/>
    <xf numFmtId="0" fontId="43" fillId="0" borderId="1" xfId="0" applyFont="1" applyFill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9" fontId="10" fillId="0" borderId="22" xfId="0" applyNumberFormat="1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left" wrapText="1"/>
    </xf>
    <xf numFmtId="4" fontId="10" fillId="0" borderId="22" xfId="0" applyNumberFormat="1" applyFont="1" applyBorder="1" applyAlignment="1">
      <alignment horizontal="right"/>
    </xf>
    <xf numFmtId="0" fontId="10" fillId="0" borderId="22" xfId="0" applyFont="1" applyFill="1" applyBorder="1" applyAlignment="1">
      <alignment horizontal="right" vertical="center" wrapText="1"/>
    </xf>
    <xf numFmtId="49" fontId="10" fillId="8" borderId="13" xfId="0" applyNumberFormat="1" applyFont="1" applyFill="1" applyBorder="1" applyAlignment="1">
      <alignment horizontal="left" vertical="center" wrapText="1"/>
    </xf>
    <xf numFmtId="4" fontId="10" fillId="8" borderId="1" xfId="0" applyNumberFormat="1" applyFont="1" applyFill="1" applyBorder="1" applyAlignment="1">
      <alignment horizontal="right" wrapText="1"/>
    </xf>
    <xf numFmtId="0" fontId="10" fillId="8" borderId="13" xfId="0" applyFont="1" applyFill="1" applyBorder="1" applyAlignment="1">
      <alignment vertical="center" wrapText="1"/>
    </xf>
    <xf numFmtId="0" fontId="10" fillId="0" borderId="22" xfId="0" applyFont="1" applyBorder="1" applyAlignment="1">
      <alignment horizontal="center" vertical="center"/>
    </xf>
    <xf numFmtId="0" fontId="47" fillId="8" borderId="1" xfId="0" applyFont="1" applyFill="1" applyBorder="1" applyAlignment="1">
      <alignment horizontal="center"/>
    </xf>
    <xf numFmtId="0" fontId="47" fillId="8" borderId="1" xfId="0" applyFont="1" applyFill="1" applyBorder="1" applyAlignment="1">
      <alignment horizontal="center" vertical="center"/>
    </xf>
    <xf numFmtId="0" fontId="47" fillId="0" borderId="0" xfId="0" applyFont="1" applyFill="1" applyBorder="1"/>
    <xf numFmtId="0" fontId="47" fillId="0" borderId="0" xfId="0" applyFont="1" applyBorder="1"/>
    <xf numFmtId="0" fontId="51" fillId="0" borderId="0" xfId="0" applyFont="1"/>
    <xf numFmtId="0" fontId="52" fillId="0" borderId="0" xfId="0" applyFont="1"/>
    <xf numFmtId="0" fontId="0" fillId="0" borderId="0" xfId="0" applyFill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12" borderId="1" xfId="0" applyFont="1" applyFill="1" applyBorder="1" applyAlignment="1">
      <alignment wrapText="1"/>
    </xf>
    <xf numFmtId="0" fontId="10" fillId="9" borderId="10" xfId="0" applyFont="1" applyFill="1" applyBorder="1" applyAlignment="1">
      <alignment horizontal="right" vertical="center" wrapText="1"/>
    </xf>
    <xf numFmtId="0" fontId="47" fillId="8" borderId="1" xfId="0" applyFont="1" applyFill="1" applyBorder="1" applyAlignment="1">
      <alignment horizontal="center"/>
    </xf>
    <xf numFmtId="0" fontId="10" fillId="0" borderId="22" xfId="0" applyFont="1" applyBorder="1" applyAlignment="1">
      <alignment horizontal="center" vertical="center"/>
    </xf>
    <xf numFmtId="0" fontId="47" fillId="0" borderId="1" xfId="0" applyFont="1" applyFill="1" applyBorder="1" applyAlignment="1">
      <alignment horizontal="center"/>
    </xf>
    <xf numFmtId="0" fontId="47" fillId="0" borderId="0" xfId="0" applyFont="1" applyFill="1"/>
    <xf numFmtId="0" fontId="53" fillId="13" borderId="1" xfId="0" applyFont="1" applyFill="1" applyBorder="1" applyAlignment="1">
      <alignment horizontal="right"/>
    </xf>
    <xf numFmtId="0" fontId="47" fillId="13" borderId="1" xfId="0" applyFont="1" applyFill="1" applyBorder="1" applyAlignment="1">
      <alignment horizontal="right"/>
    </xf>
    <xf numFmtId="0" fontId="47" fillId="0" borderId="1" xfId="0" applyFont="1" applyFill="1" applyBorder="1" applyAlignment="1">
      <alignment horizontal="center" vertical="center"/>
    </xf>
    <xf numFmtId="0" fontId="29" fillId="0" borderId="2" xfId="0" applyFont="1" applyBorder="1" applyAlignment="1">
      <alignment horizontal="right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7" borderId="6" xfId="0" applyFont="1" applyFill="1" applyBorder="1" applyAlignment="1">
      <alignment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8" borderId="13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/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wrapText="1"/>
    </xf>
    <xf numFmtId="0" fontId="30" fillId="0" borderId="1" xfId="0" applyFont="1" applyBorder="1" applyAlignment="1">
      <alignment wrapText="1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0" fillId="8" borderId="13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9" borderId="1" xfId="0" applyFont="1" applyFill="1" applyBorder="1" applyAlignment="1">
      <alignment horizontal="left" vertical="center" wrapText="1"/>
    </xf>
    <xf numFmtId="0" fontId="10" fillId="5" borderId="1" xfId="0" applyFont="1" applyFill="1" applyBorder="1"/>
    <xf numFmtId="0" fontId="10" fillId="5" borderId="10" xfId="0" applyFont="1" applyFill="1" applyBorder="1"/>
    <xf numFmtId="0" fontId="29" fillId="5" borderId="1" xfId="0" applyFont="1" applyFill="1" applyBorder="1" applyAlignment="1">
      <alignment wrapText="1"/>
    </xf>
    <xf numFmtId="0" fontId="29" fillId="5" borderId="0" xfId="0" applyFont="1" applyFill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3" borderId="0" xfId="0" applyFont="1" applyFill="1"/>
    <xf numFmtId="49" fontId="10" fillId="8" borderId="13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" fontId="10" fillId="8" borderId="1" xfId="0" applyNumberFormat="1" applyFont="1" applyFill="1" applyBorder="1" applyAlignment="1">
      <alignment horizontal="right" vertical="center"/>
    </xf>
    <xf numFmtId="4" fontId="10" fillId="8" borderId="14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9" fillId="5" borderId="1" xfId="0" applyFont="1" applyFill="1" applyBorder="1" applyAlignment="1">
      <alignment horizontal="left" wrapText="1"/>
    </xf>
    <xf numFmtId="0" fontId="29" fillId="7" borderId="1" xfId="0" applyFont="1" applyFill="1" applyBorder="1" applyAlignment="1">
      <alignment horizontal="left" wrapText="1"/>
    </xf>
    <xf numFmtId="0" fontId="29" fillId="7" borderId="1" xfId="0" applyFont="1" applyFill="1" applyBorder="1" applyAlignment="1">
      <alignment wrapText="1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14" borderId="1" xfId="0" applyFont="1" applyFill="1" applyBorder="1" applyAlignment="1">
      <alignment horizontal="center" vertical="center" wrapText="1"/>
    </xf>
    <xf numFmtId="0" fontId="10" fillId="14" borderId="1" xfId="0" applyFont="1" applyFill="1" applyBorder="1" applyAlignment="1">
      <alignment horizontal="left" wrapText="1"/>
    </xf>
    <xf numFmtId="4" fontId="10" fillId="14" borderId="1" xfId="0" applyNumberFormat="1" applyFont="1" applyFill="1" applyBorder="1" applyAlignment="1">
      <alignment horizontal="right"/>
    </xf>
    <xf numFmtId="0" fontId="10" fillId="14" borderId="1" xfId="0" applyFont="1" applyFill="1" applyBorder="1" applyAlignment="1">
      <alignment horizontal="right"/>
    </xf>
    <xf numFmtId="0" fontId="10" fillId="14" borderId="1" xfId="0" applyFont="1" applyFill="1" applyBorder="1" applyAlignment="1">
      <alignment wrapText="1"/>
    </xf>
    <xf numFmtId="0" fontId="28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7" borderId="0" xfId="0" applyFont="1" applyFill="1" applyAlignment="1">
      <alignment wrapText="1"/>
    </xf>
    <xf numFmtId="0" fontId="0" fillId="4" borderId="1" xfId="0" applyFill="1" applyBorder="1" applyAlignment="1">
      <alignment horizontal="center"/>
    </xf>
    <xf numFmtId="49" fontId="10" fillId="14" borderId="1" xfId="0" applyNumberFormat="1" applyFont="1" applyFill="1" applyBorder="1" applyAlignment="1">
      <alignment horizontal="center" vertical="center" wrapText="1"/>
    </xf>
    <xf numFmtId="4" fontId="10" fillId="14" borderId="13" xfId="0" applyNumberFormat="1" applyFont="1" applyFill="1" applyBorder="1" applyAlignment="1">
      <alignment horizontal="right" wrapText="1"/>
    </xf>
    <xf numFmtId="0" fontId="10" fillId="14" borderId="1" xfId="0" applyFont="1" applyFill="1" applyBorder="1" applyAlignment="1">
      <alignment horizontal="right" vertical="center" wrapText="1"/>
    </xf>
    <xf numFmtId="0" fontId="29" fillId="14" borderId="0" xfId="0" applyFont="1" applyFill="1"/>
    <xf numFmtId="0" fontId="0" fillId="14" borderId="0" xfId="0" applyFill="1"/>
    <xf numFmtId="0" fontId="2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29" fillId="3" borderId="1" xfId="0" applyFont="1" applyFill="1" applyBorder="1" applyAlignment="1"/>
    <xf numFmtId="0" fontId="10" fillId="3" borderId="1" xfId="0" applyFont="1" applyFill="1" applyBorder="1"/>
    <xf numFmtId="0" fontId="29" fillId="3" borderId="1" xfId="0" applyFont="1" applyFill="1" applyBorder="1"/>
    <xf numFmtId="4" fontId="10" fillId="3" borderId="1" xfId="0" applyNumberFormat="1" applyFont="1" applyFill="1" applyBorder="1"/>
    <xf numFmtId="0" fontId="2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8" borderId="22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center" vertical="center"/>
    </xf>
    <xf numFmtId="0" fontId="10" fillId="8" borderId="32" xfId="0" applyFont="1" applyFill="1" applyBorder="1" applyAlignment="1">
      <alignment horizontal="center" vertical="center"/>
    </xf>
    <xf numFmtId="49" fontId="10" fillId="8" borderId="22" xfId="0" applyNumberFormat="1" applyFont="1" applyFill="1" applyBorder="1" applyAlignment="1">
      <alignment horizontal="center" vertical="center" wrapText="1"/>
    </xf>
    <xf numFmtId="49" fontId="10" fillId="8" borderId="5" xfId="0" applyNumberFormat="1" applyFont="1" applyFill="1" applyBorder="1" applyAlignment="1">
      <alignment horizontal="center" vertical="center" wrapText="1"/>
    </xf>
    <xf numFmtId="49" fontId="10" fillId="8" borderId="32" xfId="0" applyNumberFormat="1" applyFont="1" applyFill="1" applyBorder="1" applyAlignment="1">
      <alignment horizontal="center" vertical="center" wrapText="1"/>
    </xf>
    <xf numFmtId="49" fontId="10" fillId="8" borderId="13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29" fillId="8" borderId="22" xfId="0" applyFont="1" applyFill="1" applyBorder="1" applyAlignment="1">
      <alignment horizontal="center" vertical="center" wrapText="1"/>
    </xf>
    <xf numFmtId="0" fontId="29" fillId="8" borderId="5" xfId="0" applyFont="1" applyFill="1" applyBorder="1" applyAlignment="1">
      <alignment horizontal="center" vertical="center" wrapText="1"/>
    </xf>
    <xf numFmtId="0" fontId="29" fillId="8" borderId="3" xfId="0" applyFont="1" applyFill="1" applyBorder="1" applyAlignment="1">
      <alignment horizontal="center" vertical="center" wrapText="1"/>
    </xf>
    <xf numFmtId="0" fontId="10" fillId="8" borderId="22" xfId="0" applyFont="1" applyFill="1" applyBorder="1" applyAlignment="1">
      <alignment horizontal="center" vertical="center" wrapText="1"/>
    </xf>
    <xf numFmtId="0" fontId="10" fillId="8" borderId="5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0" fillId="0" borderId="12" xfId="0" applyFont="1" applyFill="1" applyBorder="1" applyAlignment="1">
      <alignment horizontal="center" wrapText="1"/>
    </xf>
    <xf numFmtId="0" fontId="0" fillId="0" borderId="12" xfId="0" applyFill="1" applyBorder="1" applyAlignment="1">
      <alignment horizontal="center" wrapText="1"/>
    </xf>
    <xf numFmtId="0" fontId="44" fillId="0" borderId="4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4" fontId="15" fillId="0" borderId="4" xfId="0" applyNumberFormat="1" applyFont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2" borderId="0" xfId="0" applyFont="1" applyFill="1" applyAlignment="1" applyProtection="1">
      <alignment horizontal="center" wrapText="1"/>
    </xf>
    <xf numFmtId="0" fontId="26" fillId="2" borderId="0" xfId="0" applyFont="1" applyFill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 wrapText="1"/>
    </xf>
    <xf numFmtId="0" fontId="37" fillId="0" borderId="0" xfId="0" applyFont="1" applyAlignment="1">
      <alignment horizontal="center" wrapText="1"/>
    </xf>
    <xf numFmtId="0" fontId="7" fillId="6" borderId="1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24" fillId="0" borderId="6" xfId="0" applyFont="1" applyFill="1" applyBorder="1" applyAlignment="1">
      <alignment horizontal="center" wrapText="1"/>
    </xf>
    <xf numFmtId="0" fontId="24" fillId="0" borderId="7" xfId="0" applyFont="1" applyFill="1" applyBorder="1" applyAlignment="1">
      <alignment horizontal="center" wrapText="1"/>
    </xf>
    <xf numFmtId="0" fontId="24" fillId="0" borderId="2" xfId="0" applyFont="1" applyFill="1" applyBorder="1" applyAlignment="1">
      <alignment horizontal="center" wrapText="1"/>
    </xf>
    <xf numFmtId="0" fontId="17" fillId="0" borderId="6" xfId="0" applyFont="1" applyFill="1" applyBorder="1" applyAlignment="1">
      <alignment horizontal="center" wrapText="1"/>
    </xf>
    <xf numFmtId="0" fontId="17" fillId="0" borderId="7" xfId="0" applyFont="1" applyFill="1" applyBorder="1" applyAlignment="1">
      <alignment horizont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0" fillId="0" borderId="22" xfId="0" applyNumberFormat="1" applyFill="1" applyBorder="1" applyAlignment="1">
      <alignment horizontal="center" vertical="center"/>
    </xf>
    <xf numFmtId="4" fontId="0" fillId="0" borderId="22" xfId="0" applyNumberFormat="1" applyFill="1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4" fontId="0" fillId="0" borderId="22" xfId="0" applyNumberForma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5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8" borderId="22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4" fontId="0" fillId="0" borderId="22" xfId="0" applyNumberFormat="1" applyFill="1" applyBorder="1" applyAlignment="1">
      <alignment horizontal="center" vertical="center" wrapText="1"/>
    </xf>
    <xf numFmtId="4" fontId="0" fillId="0" borderId="32" xfId="0" applyNumberFormat="1" applyFill="1" applyBorder="1" applyAlignment="1">
      <alignment horizontal="center" vertical="center" wrapText="1"/>
    </xf>
    <xf numFmtId="4" fontId="0" fillId="0" borderId="32" xfId="0" applyNumberFormat="1" applyFill="1" applyBorder="1" applyAlignment="1">
      <alignment horizontal="center" vertical="center"/>
    </xf>
    <xf numFmtId="4" fontId="0" fillId="0" borderId="5" xfId="0" applyNumberFormat="1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32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22" xfId="0" applyNumberFormat="1" applyFill="1" applyBorder="1" applyAlignment="1">
      <alignment wrapText="1"/>
    </xf>
    <xf numFmtId="4" fontId="0" fillId="0" borderId="32" xfId="0" applyNumberFormat="1" applyFill="1" applyBorder="1" applyAlignment="1">
      <alignment wrapText="1"/>
    </xf>
    <xf numFmtId="4" fontId="0" fillId="0" borderId="5" xfId="0" applyNumberFormat="1" applyFill="1" applyBorder="1" applyAlignment="1">
      <alignment horizontal="center" wrapText="1"/>
    </xf>
    <xf numFmtId="4" fontId="0" fillId="0" borderId="32" xfId="0" applyNumberFormat="1" applyFill="1" applyBorder="1" applyAlignment="1">
      <alignment horizontal="center" wrapText="1"/>
    </xf>
    <xf numFmtId="4" fontId="0" fillId="0" borderId="3" xfId="0" applyNumberFormat="1" applyFill="1" applyBorder="1" applyAlignment="1">
      <alignment horizontal="center" vertical="center"/>
    </xf>
    <xf numFmtId="4" fontId="0" fillId="0" borderId="3" xfId="0" applyNumberFormat="1" applyFill="1" applyBorder="1" applyAlignment="1">
      <alignment horizontal="center" wrapText="1"/>
    </xf>
    <xf numFmtId="0" fontId="0" fillId="8" borderId="3" xfId="0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4" fontId="0" fillId="0" borderId="3" xfId="0" applyNumberFormat="1" applyFill="1" applyBorder="1" applyAlignment="1">
      <alignment horizontal="center" vertical="center" wrapText="1"/>
    </xf>
    <xf numFmtId="0" fontId="0" fillId="0" borderId="22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4" fontId="0" fillId="0" borderId="22" xfId="0" applyNumberFormat="1" applyFill="1" applyBorder="1" applyAlignment="1">
      <alignment horizontal="center"/>
    </xf>
    <xf numFmtId="4" fontId="0" fillId="0" borderId="5" xfId="0" applyNumberFormat="1" applyFill="1" applyBorder="1" applyAlignment="1">
      <alignment horizontal="center"/>
    </xf>
    <xf numFmtId="4" fontId="0" fillId="0" borderId="3" xfId="0" applyNumberFormat="1" applyFill="1" applyBorder="1" applyAlignment="1">
      <alignment horizontal="center"/>
    </xf>
    <xf numFmtId="0" fontId="0" fillId="0" borderId="2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8" borderId="22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5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45" fillId="0" borderId="28" xfId="10" applyBorder="1" applyAlignment="1">
      <alignment horizontal="center" vertical="center" wrapText="1"/>
    </xf>
    <xf numFmtId="0" fontId="45" fillId="0" borderId="25" xfId="10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4" fontId="0" fillId="0" borderId="22" xfId="0" applyNumberFormat="1" applyFill="1" applyBorder="1" applyAlignment="1">
      <alignment horizontal="left" wrapText="1"/>
    </xf>
    <xf numFmtId="4" fontId="0" fillId="0" borderId="5" xfId="0" applyNumberFormat="1" applyFill="1" applyBorder="1" applyAlignment="1">
      <alignment horizontal="left" wrapText="1"/>
    </xf>
    <xf numFmtId="4" fontId="0" fillId="0" borderId="32" xfId="0" applyNumberFormat="1" applyFill="1" applyBorder="1" applyAlignment="1">
      <alignment horizontal="left" wrapText="1"/>
    </xf>
    <xf numFmtId="0" fontId="47" fillId="8" borderId="1" xfId="0" applyFont="1" applyFill="1" applyBorder="1" applyAlignment="1">
      <alignment horizontal="center"/>
    </xf>
    <xf numFmtId="0" fontId="47" fillId="0" borderId="6" xfId="0" applyFont="1" applyBorder="1" applyAlignment="1">
      <alignment horizontal="center"/>
    </xf>
    <xf numFmtId="0" fontId="47" fillId="0" borderId="33" xfId="0" applyFont="1" applyBorder="1" applyAlignment="1">
      <alignment horizontal="center"/>
    </xf>
    <xf numFmtId="0" fontId="47" fillId="0" borderId="14" xfId="0" applyFont="1" applyBorder="1" applyAlignment="1">
      <alignment horizontal="center"/>
    </xf>
    <xf numFmtId="0" fontId="48" fillId="0" borderId="0" xfId="0" applyFont="1" applyAlignment="1">
      <alignment horizontal="center"/>
    </xf>
    <xf numFmtId="0" fontId="47" fillId="8" borderId="6" xfId="0" applyFont="1" applyFill="1" applyBorder="1" applyAlignment="1">
      <alignment horizontal="center"/>
    </xf>
    <xf numFmtId="0" fontId="47" fillId="8" borderId="14" xfId="0" applyFont="1" applyFill="1" applyBorder="1" applyAlignment="1">
      <alignment horizontal="center"/>
    </xf>
    <xf numFmtId="0" fontId="47" fillId="0" borderId="6" xfId="0" applyFont="1" applyFill="1" applyBorder="1" applyAlignment="1">
      <alignment horizontal="center"/>
    </xf>
    <xf numFmtId="0" fontId="47" fillId="0" borderId="14" xfId="0" applyFont="1" applyFill="1" applyBorder="1" applyAlignment="1">
      <alignment horizontal="center"/>
    </xf>
    <xf numFmtId="0" fontId="47" fillId="0" borderId="1" xfId="0" applyFont="1" applyFill="1" applyBorder="1" applyAlignment="1">
      <alignment horizontal="center"/>
    </xf>
  </cellXfs>
  <cellStyles count="13">
    <cellStyle name="Excel Built-in Normal" xfId="8"/>
    <cellStyle name="Гиперссылка" xfId="10" builtinId="8"/>
    <cellStyle name="Обычный" xfId="0" builtinId="0"/>
    <cellStyle name="Обычный 10" xfId="1"/>
    <cellStyle name="Обычный 2" xfId="2"/>
    <cellStyle name="Обычный 3" xfId="4"/>
    <cellStyle name="Обычный 4" xfId="5"/>
    <cellStyle name="Обычный 5" xfId="7"/>
    <cellStyle name="Обычный 6" xfId="9"/>
    <cellStyle name="Обычный_10.09.25" xfId="11"/>
    <cellStyle name="Обычный_12.09.25" xfId="12"/>
    <cellStyle name="Стиль 1" xfId="3"/>
    <cellStyle name="Финансовый 2" xfId="6"/>
  </cellStyles>
  <dxfs count="2">
    <dxf>
      <fill>
        <patternFill>
          <bgColor indexed="20"/>
        </patternFill>
      </fill>
    </dxf>
    <dxf>
      <fill>
        <patternFill patternType="solid">
          <fgColor indexed="36"/>
          <bgColor indexed="20"/>
        </patternFill>
      </fill>
    </dxf>
  </dxfs>
  <tableStyles count="0" defaultTableStyle="TableStyleMedium2" defaultPivotStyle="PivotStyleLight16"/>
  <colors>
    <mruColors>
      <color rgb="FFFB1A1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login.consultant.ru/link/?req=doc&amp;base=LAW&amp;n=489890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522"/>
  <sheetViews>
    <sheetView zoomScale="130" zoomScaleNormal="130" workbookViewId="0">
      <pane ySplit="3" topLeftCell="A600" activePane="bottomLeft" state="frozen"/>
      <selection pane="bottomLeft" activeCell="F602" sqref="F602"/>
    </sheetView>
  </sheetViews>
  <sheetFormatPr defaultColWidth="9.109375" defaultRowHeight="13.2" x14ac:dyDescent="0.25"/>
  <cols>
    <col min="1" max="1" width="8.109375" style="301" customWidth="1"/>
    <col min="2" max="2" width="56.44140625" style="312" customWidth="1"/>
    <col min="3" max="3" width="15.44140625" style="102" customWidth="1"/>
    <col min="4" max="4" width="11" style="198" bestFit="1" customWidth="1"/>
    <col min="5" max="5" width="8.5546875" style="189" customWidth="1"/>
    <col min="6" max="6" width="13" style="179" customWidth="1"/>
    <col min="7" max="7" width="12" style="179" customWidth="1"/>
    <col min="8" max="8" width="26.33203125" style="293" customWidth="1"/>
    <col min="9" max="9" width="10.5546875" style="179" customWidth="1"/>
    <col min="10" max="10" width="9.109375" style="179"/>
    <col min="11" max="11" width="11.5546875" style="179" customWidth="1"/>
    <col min="12" max="16384" width="9.109375" style="1"/>
  </cols>
  <sheetData>
    <row r="1" spans="1:11" ht="68.25" customHeight="1" x14ac:dyDescent="0.25">
      <c r="A1" s="641" t="s">
        <v>2891</v>
      </c>
      <c r="B1" s="641"/>
      <c r="C1" s="641"/>
      <c r="D1" s="641"/>
      <c r="F1" s="184"/>
      <c r="H1" s="639" t="s">
        <v>96</v>
      </c>
      <c r="I1" s="639"/>
    </row>
    <row r="2" spans="1:11" ht="12.75" customHeight="1" x14ac:dyDescent="0.25">
      <c r="A2" s="640"/>
      <c r="B2" s="640"/>
      <c r="C2" s="200"/>
      <c r="D2" s="196" t="s">
        <v>2892</v>
      </c>
      <c r="F2" s="184"/>
      <c r="H2" s="205"/>
    </row>
    <row r="3" spans="1:11" ht="31.2" x14ac:dyDescent="0.25">
      <c r="A3" s="85" t="s">
        <v>43</v>
      </c>
      <c r="B3" s="308" t="s">
        <v>0</v>
      </c>
      <c r="C3" s="201" t="s">
        <v>44</v>
      </c>
      <c r="D3" s="197" t="s">
        <v>42</v>
      </c>
      <c r="F3" s="180" t="s">
        <v>82</v>
      </c>
      <c r="G3" s="180" t="s">
        <v>83</v>
      </c>
      <c r="H3" s="180" t="s">
        <v>89</v>
      </c>
      <c r="I3" s="180" t="s">
        <v>90</v>
      </c>
      <c r="J3" s="181" t="s">
        <v>93</v>
      </c>
      <c r="K3" s="181" t="s">
        <v>94</v>
      </c>
    </row>
    <row r="4" spans="1:11" ht="12.75" x14ac:dyDescent="0.2">
      <c r="A4" s="86" t="s">
        <v>39</v>
      </c>
      <c r="B4" s="309">
        <v>2</v>
      </c>
      <c r="C4" s="213">
        <v>3</v>
      </c>
      <c r="D4" s="192">
        <v>4</v>
      </c>
      <c r="F4" s="185">
        <v>5</v>
      </c>
      <c r="G4" s="181">
        <v>6</v>
      </c>
      <c r="H4" s="180">
        <v>7</v>
      </c>
      <c r="I4" s="181">
        <v>8</v>
      </c>
      <c r="J4" s="181">
        <v>9</v>
      </c>
      <c r="K4" s="181">
        <v>10</v>
      </c>
    </row>
    <row r="5" spans="1:11" s="2" customFormat="1" ht="22.5" hidden="1" x14ac:dyDescent="0.2">
      <c r="A5" s="435" t="s">
        <v>2893</v>
      </c>
      <c r="B5" s="389" t="s">
        <v>2751</v>
      </c>
      <c r="C5" s="370">
        <v>2081687.88</v>
      </c>
      <c r="D5" s="436" t="s">
        <v>48</v>
      </c>
      <c r="E5" s="189" t="s">
        <v>184</v>
      </c>
      <c r="F5" s="186"/>
      <c r="G5" s="182" t="s">
        <v>85</v>
      </c>
      <c r="H5" s="476" t="s">
        <v>140</v>
      </c>
      <c r="I5" s="182">
        <v>4</v>
      </c>
      <c r="J5" s="182"/>
      <c r="K5" s="190">
        <f t="shared" ref="K5:K68" si="0">C5-J5</f>
        <v>2081687.88</v>
      </c>
    </row>
    <row r="6" spans="1:11" s="2" customFormat="1" ht="12.75" hidden="1" x14ac:dyDescent="0.2">
      <c r="A6" s="435" t="s">
        <v>2893</v>
      </c>
      <c r="B6" s="389" t="s">
        <v>2759</v>
      </c>
      <c r="C6" s="370">
        <v>180000</v>
      </c>
      <c r="D6" s="436" t="s">
        <v>48</v>
      </c>
      <c r="E6" s="189" t="s">
        <v>184</v>
      </c>
      <c r="F6" s="186"/>
      <c r="G6" s="182" t="s">
        <v>85</v>
      </c>
      <c r="H6" s="476" t="s">
        <v>2859</v>
      </c>
      <c r="I6" s="182"/>
      <c r="J6" s="182"/>
      <c r="K6" s="190">
        <f t="shared" si="0"/>
        <v>180000</v>
      </c>
    </row>
    <row r="7" spans="1:11" s="2" customFormat="1" ht="45" hidden="1" x14ac:dyDescent="0.2">
      <c r="A7" s="435" t="s">
        <v>2894</v>
      </c>
      <c r="B7" s="369" t="s">
        <v>2787</v>
      </c>
      <c r="C7" s="370">
        <v>150000</v>
      </c>
      <c r="D7" s="436" t="s">
        <v>48</v>
      </c>
      <c r="E7" s="189" t="s">
        <v>184</v>
      </c>
      <c r="F7" s="186"/>
      <c r="G7" s="182" t="s">
        <v>85</v>
      </c>
      <c r="H7" s="476" t="s">
        <v>2910</v>
      </c>
      <c r="I7" s="182">
        <v>2</v>
      </c>
      <c r="J7" s="182"/>
      <c r="K7" s="190">
        <f t="shared" si="0"/>
        <v>150000</v>
      </c>
    </row>
    <row r="8" spans="1:11" s="2" customFormat="1" ht="22.5" hidden="1" x14ac:dyDescent="0.2">
      <c r="A8" s="435" t="s">
        <v>2894</v>
      </c>
      <c r="B8" s="369" t="s">
        <v>2788</v>
      </c>
      <c r="C8" s="370">
        <v>286855.62</v>
      </c>
      <c r="D8" s="436" t="s">
        <v>3312</v>
      </c>
      <c r="E8" s="189" t="s">
        <v>184</v>
      </c>
      <c r="F8" s="186" t="s">
        <v>79</v>
      </c>
      <c r="G8" s="182" t="s">
        <v>92</v>
      </c>
      <c r="H8" s="476" t="s">
        <v>2534</v>
      </c>
      <c r="I8" s="182"/>
      <c r="J8" s="182"/>
      <c r="K8" s="190">
        <f t="shared" si="0"/>
        <v>286855.62</v>
      </c>
    </row>
    <row r="9" spans="1:11" s="2" customFormat="1" ht="12.75" hidden="1" x14ac:dyDescent="0.2">
      <c r="A9" s="435" t="s">
        <v>2895</v>
      </c>
      <c r="B9" s="369" t="s">
        <v>2826</v>
      </c>
      <c r="C9" s="370">
        <v>283200</v>
      </c>
      <c r="D9" s="436" t="s">
        <v>48</v>
      </c>
      <c r="E9" s="189" t="s">
        <v>184</v>
      </c>
      <c r="F9" s="186"/>
      <c r="G9" s="182" t="s">
        <v>85</v>
      </c>
      <c r="H9" s="476" t="s">
        <v>2859</v>
      </c>
      <c r="I9" s="182"/>
      <c r="J9" s="182"/>
      <c r="K9" s="190">
        <f t="shared" si="0"/>
        <v>283200</v>
      </c>
    </row>
    <row r="10" spans="1:11" s="2" customFormat="1" ht="12.75" hidden="1" x14ac:dyDescent="0.2">
      <c r="A10" s="435" t="s">
        <v>183</v>
      </c>
      <c r="B10" s="369" t="s">
        <v>2907</v>
      </c>
      <c r="C10" s="370">
        <v>165000</v>
      </c>
      <c r="D10" s="440" t="s">
        <v>48</v>
      </c>
      <c r="E10" s="307" t="s">
        <v>184</v>
      </c>
      <c r="F10" s="186"/>
      <c r="G10" s="182" t="s">
        <v>92</v>
      </c>
      <c r="H10" s="476" t="s">
        <v>2909</v>
      </c>
      <c r="I10" s="182"/>
      <c r="J10" s="182"/>
      <c r="K10" s="190">
        <f t="shared" si="0"/>
        <v>165000</v>
      </c>
    </row>
    <row r="11" spans="1:11" s="2" customFormat="1" ht="12.75" hidden="1" x14ac:dyDescent="0.2">
      <c r="A11" s="435" t="s">
        <v>186</v>
      </c>
      <c r="B11" s="369" t="s">
        <v>3183</v>
      </c>
      <c r="C11" s="370">
        <v>380760</v>
      </c>
      <c r="D11" s="440" t="s">
        <v>1301</v>
      </c>
      <c r="E11" s="307" t="s">
        <v>184</v>
      </c>
      <c r="F11" s="186" t="s">
        <v>79</v>
      </c>
      <c r="G11" s="182" t="s">
        <v>92</v>
      </c>
      <c r="H11" s="476" t="s">
        <v>1669</v>
      </c>
      <c r="I11" s="182"/>
      <c r="J11" s="182"/>
      <c r="K11" s="190">
        <f t="shared" si="0"/>
        <v>380760</v>
      </c>
    </row>
    <row r="12" spans="1:11" s="2" customFormat="1" ht="33.75" hidden="1" x14ac:dyDescent="0.2">
      <c r="A12" s="445" t="s">
        <v>186</v>
      </c>
      <c r="B12" s="442" t="s">
        <v>3181</v>
      </c>
      <c r="C12" s="443">
        <v>59700</v>
      </c>
      <c r="D12" s="446" t="s">
        <v>48</v>
      </c>
      <c r="E12" s="307" t="s">
        <v>2949</v>
      </c>
      <c r="F12" s="186"/>
      <c r="G12" s="182" t="s">
        <v>85</v>
      </c>
      <c r="H12" s="476" t="s">
        <v>2989</v>
      </c>
      <c r="I12" s="182"/>
      <c r="J12" s="182"/>
      <c r="K12" s="190">
        <f t="shared" si="0"/>
        <v>59700</v>
      </c>
    </row>
    <row r="13" spans="1:11" s="2" customFormat="1" ht="12.75" hidden="1" x14ac:dyDescent="0.2">
      <c r="A13" s="445" t="s">
        <v>186</v>
      </c>
      <c r="B13" s="442" t="s">
        <v>2996</v>
      </c>
      <c r="C13" s="443">
        <v>83160</v>
      </c>
      <c r="D13" s="446" t="s">
        <v>3312</v>
      </c>
      <c r="E13" s="307" t="s">
        <v>2949</v>
      </c>
      <c r="F13" s="186" t="s">
        <v>79</v>
      </c>
      <c r="G13" s="182" t="s">
        <v>84</v>
      </c>
      <c r="H13" s="476" t="s">
        <v>3465</v>
      </c>
      <c r="I13" s="182"/>
      <c r="J13" s="182"/>
      <c r="K13" s="190">
        <f t="shared" si="0"/>
        <v>83160</v>
      </c>
    </row>
    <row r="14" spans="1:11" s="2" customFormat="1" ht="22.5" hidden="1" x14ac:dyDescent="0.2">
      <c r="A14" s="445" t="s">
        <v>186</v>
      </c>
      <c r="B14" s="442" t="s">
        <v>2928</v>
      </c>
      <c r="C14" s="443">
        <v>75000</v>
      </c>
      <c r="D14" s="446" t="s">
        <v>48</v>
      </c>
      <c r="E14" s="307" t="s">
        <v>2949</v>
      </c>
      <c r="F14" s="186"/>
      <c r="G14" s="182" t="s">
        <v>85</v>
      </c>
      <c r="H14" s="476" t="s">
        <v>2953</v>
      </c>
      <c r="I14" s="182">
        <v>4</v>
      </c>
      <c r="J14" s="182"/>
      <c r="K14" s="190">
        <f t="shared" si="0"/>
        <v>75000</v>
      </c>
    </row>
    <row r="15" spans="1:11" s="2" customFormat="1" ht="12.75" hidden="1" x14ac:dyDescent="0.2">
      <c r="A15" s="445" t="s">
        <v>186</v>
      </c>
      <c r="B15" s="442" t="s">
        <v>2929</v>
      </c>
      <c r="C15" s="443">
        <v>30900</v>
      </c>
      <c r="D15" s="446" t="s">
        <v>48</v>
      </c>
      <c r="E15" s="307" t="s">
        <v>2949</v>
      </c>
      <c r="F15" s="186"/>
      <c r="G15" s="182" t="s">
        <v>92</v>
      </c>
      <c r="H15" s="476" t="s">
        <v>457</v>
      </c>
      <c r="I15" s="182"/>
      <c r="J15" s="182"/>
      <c r="K15" s="190">
        <f t="shared" si="0"/>
        <v>30900</v>
      </c>
    </row>
    <row r="16" spans="1:11" s="2" customFormat="1" ht="12.75" hidden="1" x14ac:dyDescent="0.2">
      <c r="A16" s="445" t="s">
        <v>186</v>
      </c>
      <c r="B16" s="442" t="s">
        <v>2930</v>
      </c>
      <c r="C16" s="443">
        <v>77612.86</v>
      </c>
      <c r="D16" s="446" t="s">
        <v>1301</v>
      </c>
      <c r="E16" s="307" t="s">
        <v>2949</v>
      </c>
      <c r="F16" s="186" t="s">
        <v>79</v>
      </c>
      <c r="G16" s="182" t="s">
        <v>84</v>
      </c>
      <c r="H16" s="476" t="s">
        <v>3115</v>
      </c>
      <c r="I16" s="182"/>
      <c r="J16" s="182"/>
      <c r="K16" s="190">
        <f t="shared" si="0"/>
        <v>77612.86</v>
      </c>
    </row>
    <row r="17" spans="1:11" s="2" customFormat="1" ht="12.75" hidden="1" x14ac:dyDescent="0.2">
      <c r="A17" s="445" t="s">
        <v>186</v>
      </c>
      <c r="B17" s="442" t="s">
        <v>2931</v>
      </c>
      <c r="C17" s="443">
        <v>7750</v>
      </c>
      <c r="D17" s="446" t="s">
        <v>48</v>
      </c>
      <c r="E17" s="307" t="s">
        <v>2949</v>
      </c>
      <c r="F17" s="186" t="s">
        <v>79</v>
      </c>
      <c r="G17" s="182" t="s">
        <v>92</v>
      </c>
      <c r="H17" s="476" t="s">
        <v>242</v>
      </c>
      <c r="I17" s="182"/>
      <c r="J17" s="182"/>
      <c r="K17" s="190">
        <f t="shared" si="0"/>
        <v>7750</v>
      </c>
    </row>
    <row r="18" spans="1:11" s="2" customFormat="1" ht="22.5" hidden="1" x14ac:dyDescent="0.2">
      <c r="A18" s="435" t="s">
        <v>186</v>
      </c>
      <c r="B18" s="369" t="s">
        <v>197</v>
      </c>
      <c r="C18" s="370">
        <v>450000</v>
      </c>
      <c r="D18" s="440" t="s">
        <v>48</v>
      </c>
      <c r="E18" s="307" t="s">
        <v>184</v>
      </c>
      <c r="F18" s="186"/>
      <c r="G18" s="182" t="s">
        <v>92</v>
      </c>
      <c r="H18" s="476" t="s">
        <v>1138</v>
      </c>
      <c r="I18" s="182">
        <v>9</v>
      </c>
      <c r="J18" s="182"/>
      <c r="K18" s="190">
        <f t="shared" si="0"/>
        <v>450000</v>
      </c>
    </row>
    <row r="19" spans="1:11" s="2" customFormat="1" ht="22.5" hidden="1" x14ac:dyDescent="0.2">
      <c r="A19" s="435" t="s">
        <v>186</v>
      </c>
      <c r="B19" s="369" t="s">
        <v>2976</v>
      </c>
      <c r="C19" s="370">
        <v>108000</v>
      </c>
      <c r="D19" s="440" t="s">
        <v>48</v>
      </c>
      <c r="E19" s="307" t="s">
        <v>184</v>
      </c>
      <c r="F19" s="186"/>
      <c r="G19" s="182" t="s">
        <v>92</v>
      </c>
      <c r="H19" s="476" t="s">
        <v>2990</v>
      </c>
      <c r="I19" s="182"/>
      <c r="J19" s="182"/>
      <c r="K19" s="190">
        <f t="shared" si="0"/>
        <v>108000</v>
      </c>
    </row>
    <row r="20" spans="1:11" s="2" customFormat="1" ht="22.5" hidden="1" x14ac:dyDescent="0.2">
      <c r="A20" s="445" t="s">
        <v>186</v>
      </c>
      <c r="B20" s="442" t="s">
        <v>2933</v>
      </c>
      <c r="C20" s="443">
        <v>2000</v>
      </c>
      <c r="D20" s="446" t="s">
        <v>48</v>
      </c>
      <c r="E20" s="307" t="s">
        <v>2949</v>
      </c>
      <c r="F20" s="186"/>
      <c r="G20" s="182" t="s">
        <v>92</v>
      </c>
      <c r="H20" s="476" t="s">
        <v>2991</v>
      </c>
      <c r="I20" s="182"/>
      <c r="J20" s="182"/>
      <c r="K20" s="190">
        <f t="shared" si="0"/>
        <v>2000</v>
      </c>
    </row>
    <row r="21" spans="1:11" s="2" customFormat="1" ht="22.5" hidden="1" x14ac:dyDescent="0.2">
      <c r="A21" s="445" t="s">
        <v>186</v>
      </c>
      <c r="B21" s="452" t="s">
        <v>2934</v>
      </c>
      <c r="C21" s="443">
        <v>13176</v>
      </c>
      <c r="D21" s="448" t="s">
        <v>1301</v>
      </c>
      <c r="E21" s="189" t="s">
        <v>2949</v>
      </c>
      <c r="F21" s="186"/>
      <c r="G21" s="182" t="s">
        <v>85</v>
      </c>
      <c r="H21" s="476" t="s">
        <v>3113</v>
      </c>
      <c r="I21" s="182"/>
      <c r="J21" s="182"/>
      <c r="K21" s="190">
        <f t="shared" si="0"/>
        <v>13176</v>
      </c>
    </row>
    <row r="22" spans="1:11" s="2" customFormat="1" ht="22.5" hidden="1" x14ac:dyDescent="0.2">
      <c r="A22" s="449" t="s">
        <v>186</v>
      </c>
      <c r="B22" s="389" t="s">
        <v>2937</v>
      </c>
      <c r="C22" s="370">
        <v>699465.72</v>
      </c>
      <c r="D22" s="440" t="s">
        <v>48</v>
      </c>
      <c r="E22" s="189" t="s">
        <v>184</v>
      </c>
      <c r="F22" s="186" t="s">
        <v>79</v>
      </c>
      <c r="G22" s="182" t="s">
        <v>92</v>
      </c>
      <c r="H22" s="476" t="s">
        <v>1101</v>
      </c>
      <c r="I22" s="182"/>
      <c r="J22" s="182"/>
      <c r="K22" s="190">
        <f t="shared" si="0"/>
        <v>699465.72</v>
      </c>
    </row>
    <row r="23" spans="1:11" s="2" customFormat="1" ht="22.5" hidden="1" x14ac:dyDescent="0.2">
      <c r="A23" s="435" t="s">
        <v>186</v>
      </c>
      <c r="B23" s="450" t="s">
        <v>389</v>
      </c>
      <c r="C23" s="370">
        <v>482363</v>
      </c>
      <c r="D23" s="387" t="s">
        <v>48</v>
      </c>
      <c r="E23" s="189" t="s">
        <v>184</v>
      </c>
      <c r="F23" s="186"/>
      <c r="G23" s="182" t="s">
        <v>92</v>
      </c>
      <c r="H23" s="476" t="s">
        <v>397</v>
      </c>
      <c r="I23" s="182"/>
      <c r="J23" s="182"/>
      <c r="K23" s="190">
        <f t="shared" si="0"/>
        <v>482363</v>
      </c>
    </row>
    <row r="24" spans="1:11" s="2" customFormat="1" ht="12.75" hidden="1" x14ac:dyDescent="0.2">
      <c r="A24" s="441" t="s">
        <v>186</v>
      </c>
      <c r="B24" s="442" t="s">
        <v>2940</v>
      </c>
      <c r="C24" s="443">
        <v>89793.1</v>
      </c>
      <c r="D24" s="444" t="s">
        <v>1301</v>
      </c>
      <c r="E24" s="189" t="s">
        <v>1301</v>
      </c>
      <c r="F24" s="186" t="s">
        <v>2948</v>
      </c>
      <c r="G24" s="182" t="s">
        <v>85</v>
      </c>
      <c r="H24" s="477" t="s">
        <v>2947</v>
      </c>
      <c r="I24" s="182"/>
      <c r="J24" s="182"/>
      <c r="K24" s="190">
        <f t="shared" si="0"/>
        <v>89793.1</v>
      </c>
    </row>
    <row r="25" spans="1:11" s="2" customFormat="1" ht="22.5" hidden="1" x14ac:dyDescent="0.2">
      <c r="A25" s="445" t="s">
        <v>186</v>
      </c>
      <c r="B25" s="447" t="s">
        <v>2968</v>
      </c>
      <c r="C25" s="443">
        <v>99348</v>
      </c>
      <c r="D25" s="448" t="s">
        <v>48</v>
      </c>
      <c r="E25" s="189" t="s">
        <v>2949</v>
      </c>
      <c r="F25" s="186"/>
      <c r="G25" s="182" t="s">
        <v>85</v>
      </c>
      <c r="H25" s="476" t="s">
        <v>2967</v>
      </c>
      <c r="I25" s="182">
        <v>5</v>
      </c>
      <c r="J25" s="182"/>
      <c r="K25" s="190">
        <f t="shared" si="0"/>
        <v>99348</v>
      </c>
    </row>
    <row r="26" spans="1:11" s="2" customFormat="1" ht="22.5" hidden="1" x14ac:dyDescent="0.2">
      <c r="A26" s="445" t="s">
        <v>186</v>
      </c>
      <c r="B26" s="442" t="s">
        <v>2944</v>
      </c>
      <c r="C26" s="443">
        <v>85000</v>
      </c>
      <c r="D26" s="448" t="s">
        <v>48</v>
      </c>
      <c r="E26" s="189" t="s">
        <v>2949</v>
      </c>
      <c r="F26" s="186"/>
      <c r="G26" s="182" t="s">
        <v>92</v>
      </c>
      <c r="H26" s="476" t="s">
        <v>2950</v>
      </c>
      <c r="I26" s="182"/>
      <c r="J26" s="182"/>
      <c r="K26" s="190">
        <f t="shared" si="0"/>
        <v>85000</v>
      </c>
    </row>
    <row r="27" spans="1:11" s="2" customFormat="1" ht="12.75" hidden="1" x14ac:dyDescent="0.2">
      <c r="A27" s="445" t="s">
        <v>186</v>
      </c>
      <c r="B27" s="442" t="s">
        <v>2938</v>
      </c>
      <c r="C27" s="443">
        <v>30000</v>
      </c>
      <c r="D27" s="448" t="s">
        <v>48</v>
      </c>
      <c r="E27" s="189" t="s">
        <v>2949</v>
      </c>
      <c r="F27" s="186"/>
      <c r="G27" s="182" t="s">
        <v>85</v>
      </c>
      <c r="H27" s="476" t="s">
        <v>3075</v>
      </c>
      <c r="I27" s="182">
        <v>9</v>
      </c>
      <c r="J27" s="182"/>
      <c r="K27" s="190">
        <f t="shared" si="0"/>
        <v>30000</v>
      </c>
    </row>
    <row r="28" spans="1:11" s="2" customFormat="1" ht="12.75" hidden="1" x14ac:dyDescent="0.2">
      <c r="A28" s="449" t="s">
        <v>186</v>
      </c>
      <c r="B28" s="369" t="s">
        <v>1239</v>
      </c>
      <c r="C28" s="370">
        <v>293683.28000000003</v>
      </c>
      <c r="D28" s="440" t="s">
        <v>48</v>
      </c>
      <c r="E28" s="189" t="s">
        <v>184</v>
      </c>
      <c r="F28" s="186"/>
      <c r="G28" s="182" t="s">
        <v>85</v>
      </c>
      <c r="H28" s="476" t="s">
        <v>141</v>
      </c>
      <c r="I28" s="182"/>
      <c r="J28" s="182"/>
      <c r="K28" s="190">
        <f t="shared" si="0"/>
        <v>293683.28000000003</v>
      </c>
    </row>
    <row r="29" spans="1:11" s="2" customFormat="1" ht="22.5" hidden="1" x14ac:dyDescent="0.2">
      <c r="A29" s="449" t="s">
        <v>186</v>
      </c>
      <c r="B29" s="389" t="s">
        <v>123</v>
      </c>
      <c r="C29" s="370">
        <v>698755</v>
      </c>
      <c r="D29" s="440" t="s">
        <v>48</v>
      </c>
      <c r="E29" s="172" t="s">
        <v>184</v>
      </c>
      <c r="F29" s="186"/>
      <c r="G29" s="182" t="s">
        <v>85</v>
      </c>
      <c r="H29" s="476" t="s">
        <v>124</v>
      </c>
      <c r="I29" s="182">
        <v>9</v>
      </c>
      <c r="J29" s="182"/>
      <c r="K29" s="190">
        <f t="shared" si="0"/>
        <v>698755</v>
      </c>
    </row>
    <row r="30" spans="1:11" s="2" customFormat="1" ht="12.75" hidden="1" x14ac:dyDescent="0.2">
      <c r="A30" s="451" t="s">
        <v>186</v>
      </c>
      <c r="B30" s="452" t="s">
        <v>2945</v>
      </c>
      <c r="C30" s="443">
        <v>14640</v>
      </c>
      <c r="D30" s="446" t="s">
        <v>48</v>
      </c>
      <c r="E30" s="189" t="s">
        <v>2949</v>
      </c>
      <c r="F30" s="186"/>
      <c r="G30" s="182" t="s">
        <v>85</v>
      </c>
      <c r="H30" s="476" t="s">
        <v>1637</v>
      </c>
      <c r="I30" s="182"/>
      <c r="J30" s="182"/>
      <c r="K30" s="190">
        <f t="shared" si="0"/>
        <v>14640</v>
      </c>
    </row>
    <row r="31" spans="1:11" s="2" customFormat="1" ht="12.75" hidden="1" x14ac:dyDescent="0.2">
      <c r="A31" s="441" t="s">
        <v>186</v>
      </c>
      <c r="B31" s="442" t="s">
        <v>2946</v>
      </c>
      <c r="C31" s="443">
        <v>6660</v>
      </c>
      <c r="D31" s="446" t="s">
        <v>48</v>
      </c>
      <c r="E31" s="189" t="s">
        <v>2949</v>
      </c>
      <c r="F31" s="186"/>
      <c r="G31" s="182" t="s">
        <v>92</v>
      </c>
      <c r="H31" s="476" t="s">
        <v>2954</v>
      </c>
      <c r="I31" s="182"/>
      <c r="J31" s="182"/>
      <c r="K31" s="190">
        <f t="shared" si="0"/>
        <v>6660</v>
      </c>
    </row>
    <row r="32" spans="1:11" s="2" customFormat="1" ht="22.5" hidden="1" x14ac:dyDescent="0.2">
      <c r="A32" s="435" t="s">
        <v>186</v>
      </c>
      <c r="B32" s="369" t="s">
        <v>2335</v>
      </c>
      <c r="C32" s="370">
        <v>696010</v>
      </c>
      <c r="D32" s="387" t="s">
        <v>48</v>
      </c>
      <c r="E32" s="189" t="s">
        <v>184</v>
      </c>
      <c r="F32" s="186"/>
      <c r="G32" s="182" t="s">
        <v>84</v>
      </c>
      <c r="H32" s="476" t="s">
        <v>127</v>
      </c>
      <c r="I32" s="182"/>
      <c r="J32" s="182"/>
      <c r="K32" s="190">
        <f t="shared" si="0"/>
        <v>696010</v>
      </c>
    </row>
    <row r="33" spans="1:11" s="2" customFormat="1" ht="22.5" hidden="1" x14ac:dyDescent="0.2">
      <c r="A33" s="445" t="s">
        <v>199</v>
      </c>
      <c r="B33" s="452" t="s">
        <v>2956</v>
      </c>
      <c r="C33" s="443">
        <v>95000</v>
      </c>
      <c r="D33" s="448" t="s">
        <v>48</v>
      </c>
      <c r="E33" s="189" t="s">
        <v>2949</v>
      </c>
      <c r="F33" s="186"/>
      <c r="G33" s="182" t="s">
        <v>85</v>
      </c>
      <c r="H33" s="476" t="s">
        <v>2953</v>
      </c>
      <c r="I33" s="182">
        <v>4</v>
      </c>
      <c r="J33" s="182"/>
      <c r="K33" s="190">
        <f t="shared" si="0"/>
        <v>95000</v>
      </c>
    </row>
    <row r="34" spans="1:11" s="2" customFormat="1" ht="22.5" hidden="1" x14ac:dyDescent="0.2">
      <c r="A34" s="435" t="s">
        <v>199</v>
      </c>
      <c r="B34" s="369" t="s">
        <v>2957</v>
      </c>
      <c r="C34" s="370">
        <v>112241.51</v>
      </c>
      <c r="D34" s="454" t="s">
        <v>1301</v>
      </c>
      <c r="E34" s="189" t="s">
        <v>184</v>
      </c>
      <c r="F34" s="186" t="s">
        <v>3123</v>
      </c>
      <c r="G34" s="182" t="s">
        <v>85</v>
      </c>
      <c r="H34" s="477" t="s">
        <v>2947</v>
      </c>
      <c r="I34" s="182"/>
      <c r="J34" s="182"/>
      <c r="K34" s="190">
        <f t="shared" si="0"/>
        <v>112241.51</v>
      </c>
    </row>
    <row r="35" spans="1:11" s="2" customFormat="1" ht="22.5" hidden="1" x14ac:dyDescent="0.2">
      <c r="A35" s="445" t="s">
        <v>199</v>
      </c>
      <c r="B35" s="442" t="s">
        <v>2958</v>
      </c>
      <c r="C35" s="443">
        <v>25000</v>
      </c>
      <c r="D35" s="453" t="s">
        <v>48</v>
      </c>
      <c r="E35" s="189" t="s">
        <v>2949</v>
      </c>
      <c r="F35" s="211"/>
      <c r="G35" s="182" t="s">
        <v>85</v>
      </c>
      <c r="H35" s="476" t="s">
        <v>3100</v>
      </c>
      <c r="I35" s="182"/>
      <c r="J35" s="182"/>
      <c r="K35" s="190">
        <f t="shared" si="0"/>
        <v>25000</v>
      </c>
    </row>
    <row r="36" spans="1:11" s="2" customFormat="1" ht="22.5" hidden="1" x14ac:dyDescent="0.2">
      <c r="A36" s="435" t="s">
        <v>199</v>
      </c>
      <c r="B36" s="369" t="s">
        <v>2969</v>
      </c>
      <c r="C36" s="370">
        <v>241440</v>
      </c>
      <c r="D36" s="454" t="s">
        <v>48</v>
      </c>
      <c r="E36" s="189" t="s">
        <v>184</v>
      </c>
      <c r="F36" s="211"/>
      <c r="G36" s="182" t="s">
        <v>85</v>
      </c>
      <c r="H36" s="476" t="s">
        <v>103</v>
      </c>
      <c r="I36" s="182"/>
      <c r="J36" s="182"/>
      <c r="K36" s="190">
        <f t="shared" si="0"/>
        <v>241440</v>
      </c>
    </row>
    <row r="37" spans="1:11" s="2" customFormat="1" ht="12.75" hidden="1" x14ac:dyDescent="0.2">
      <c r="A37" s="445" t="s">
        <v>199</v>
      </c>
      <c r="B37" s="442" t="s">
        <v>2963</v>
      </c>
      <c r="C37" s="443">
        <v>46872</v>
      </c>
      <c r="D37" s="453" t="s">
        <v>48</v>
      </c>
      <c r="E37" s="189" t="s">
        <v>48</v>
      </c>
      <c r="F37" s="186" t="s">
        <v>2981</v>
      </c>
      <c r="G37" s="182" t="s">
        <v>85</v>
      </c>
      <c r="H37" s="477" t="s">
        <v>2947</v>
      </c>
      <c r="I37" s="182"/>
      <c r="J37" s="182"/>
      <c r="K37" s="190">
        <f t="shared" si="0"/>
        <v>46872</v>
      </c>
    </row>
    <row r="38" spans="1:11" s="2" customFormat="1" ht="12.75" hidden="1" x14ac:dyDescent="0.2">
      <c r="A38" s="445" t="s">
        <v>199</v>
      </c>
      <c r="B38" s="442" t="s">
        <v>2964</v>
      </c>
      <c r="C38" s="443">
        <v>93744</v>
      </c>
      <c r="D38" s="448" t="s">
        <v>48</v>
      </c>
      <c r="E38" s="189" t="s">
        <v>48</v>
      </c>
      <c r="F38" s="186" t="s">
        <v>2948</v>
      </c>
      <c r="G38" s="182" t="s">
        <v>85</v>
      </c>
      <c r="H38" s="477" t="s">
        <v>2947</v>
      </c>
      <c r="I38" s="182"/>
      <c r="J38" s="182"/>
      <c r="K38" s="190">
        <f t="shared" si="0"/>
        <v>93744</v>
      </c>
    </row>
    <row r="39" spans="1:11" s="2" customFormat="1" ht="12.75" hidden="1" x14ac:dyDescent="0.2">
      <c r="A39" s="445" t="s">
        <v>199</v>
      </c>
      <c r="B39" s="442" t="s">
        <v>3185</v>
      </c>
      <c r="C39" s="443">
        <v>93744</v>
      </c>
      <c r="D39" s="448" t="s">
        <v>1301</v>
      </c>
      <c r="E39" s="189" t="s">
        <v>1301</v>
      </c>
      <c r="F39" s="186" t="s">
        <v>2948</v>
      </c>
      <c r="G39" s="186" t="s">
        <v>85</v>
      </c>
      <c r="H39" s="477" t="s">
        <v>2947</v>
      </c>
      <c r="I39" s="182"/>
      <c r="J39" s="182"/>
      <c r="K39" s="190">
        <f t="shared" si="0"/>
        <v>93744</v>
      </c>
    </row>
    <row r="40" spans="1:11" s="2" customFormat="1" ht="12.75" hidden="1" x14ac:dyDescent="0.2">
      <c r="A40" s="445" t="s">
        <v>199</v>
      </c>
      <c r="B40" s="442" t="s">
        <v>2966</v>
      </c>
      <c r="C40" s="443">
        <v>1312.42</v>
      </c>
      <c r="D40" s="448" t="s">
        <v>48</v>
      </c>
      <c r="E40" s="189" t="s">
        <v>48</v>
      </c>
      <c r="F40" s="186" t="s">
        <v>2980</v>
      </c>
      <c r="G40" s="182" t="s">
        <v>85</v>
      </c>
      <c r="H40" s="477" t="s">
        <v>2947</v>
      </c>
      <c r="I40" s="182"/>
      <c r="J40" s="182"/>
      <c r="K40" s="190">
        <f t="shared" si="0"/>
        <v>1312.42</v>
      </c>
    </row>
    <row r="41" spans="1:11" s="2" customFormat="1" ht="12.75" hidden="1" x14ac:dyDescent="0.2">
      <c r="A41" s="642" t="s">
        <v>3182</v>
      </c>
      <c r="B41" s="442" t="s">
        <v>3169</v>
      </c>
      <c r="C41" s="443">
        <v>19686.240000000002</v>
      </c>
      <c r="D41" s="448" t="s">
        <v>48</v>
      </c>
      <c r="E41" s="189" t="s">
        <v>48</v>
      </c>
      <c r="F41" s="186" t="s">
        <v>2948</v>
      </c>
      <c r="G41" s="182" t="s">
        <v>85</v>
      </c>
      <c r="H41" s="477" t="s">
        <v>2947</v>
      </c>
      <c r="I41" s="182"/>
      <c r="J41" s="182"/>
      <c r="K41" s="190">
        <f t="shared" si="0"/>
        <v>19686.240000000002</v>
      </c>
    </row>
    <row r="42" spans="1:11" s="2" customFormat="1" ht="12.75" hidden="1" x14ac:dyDescent="0.2">
      <c r="A42" s="643"/>
      <c r="B42" s="452" t="s">
        <v>3170</v>
      </c>
      <c r="C42" s="443">
        <v>71964.14</v>
      </c>
      <c r="D42" s="448" t="s">
        <v>48</v>
      </c>
      <c r="E42" s="189" t="s">
        <v>48</v>
      </c>
      <c r="F42" s="186" t="s">
        <v>3171</v>
      </c>
      <c r="G42" s="182" t="s">
        <v>85</v>
      </c>
      <c r="H42" s="477" t="s">
        <v>2947</v>
      </c>
      <c r="I42" s="182"/>
      <c r="J42" s="182"/>
      <c r="K42" s="190">
        <f t="shared" si="0"/>
        <v>71964.14</v>
      </c>
    </row>
    <row r="43" spans="1:11" s="2" customFormat="1" ht="12.75" hidden="1" x14ac:dyDescent="0.2">
      <c r="A43" s="643"/>
      <c r="B43" s="452" t="s">
        <v>3172</v>
      </c>
      <c r="C43" s="443">
        <v>13874.11</v>
      </c>
      <c r="D43" s="448" t="s">
        <v>48</v>
      </c>
      <c r="E43" s="189" t="s">
        <v>48</v>
      </c>
      <c r="F43" s="186" t="s">
        <v>2948</v>
      </c>
      <c r="G43" s="182" t="s">
        <v>85</v>
      </c>
      <c r="H43" s="477" t="s">
        <v>2947</v>
      </c>
      <c r="I43" s="182"/>
      <c r="J43" s="182"/>
      <c r="K43" s="190">
        <f t="shared" si="0"/>
        <v>13874.11</v>
      </c>
    </row>
    <row r="44" spans="1:11" s="2" customFormat="1" ht="12.75" hidden="1" x14ac:dyDescent="0.2">
      <c r="A44" s="643"/>
      <c r="B44" s="452" t="s">
        <v>3173</v>
      </c>
      <c r="C44" s="443">
        <v>91212.91</v>
      </c>
      <c r="D44" s="448" t="s">
        <v>48</v>
      </c>
      <c r="E44" s="189" t="s">
        <v>48</v>
      </c>
      <c r="F44" s="186" t="s">
        <v>2948</v>
      </c>
      <c r="G44" s="182" t="s">
        <v>85</v>
      </c>
      <c r="H44" s="477" t="s">
        <v>2947</v>
      </c>
      <c r="I44" s="182"/>
      <c r="J44" s="182"/>
      <c r="K44" s="190">
        <f t="shared" si="0"/>
        <v>91212.91</v>
      </c>
    </row>
    <row r="45" spans="1:11" s="2" customFormat="1" ht="12.75" hidden="1" x14ac:dyDescent="0.2">
      <c r="A45" s="643"/>
      <c r="B45" s="442" t="s">
        <v>1216</v>
      </c>
      <c r="C45" s="443">
        <v>99743.62</v>
      </c>
      <c r="D45" s="448" t="s">
        <v>48</v>
      </c>
      <c r="E45" s="189" t="s">
        <v>48</v>
      </c>
      <c r="F45" s="186" t="s">
        <v>2948</v>
      </c>
      <c r="G45" s="182" t="s">
        <v>85</v>
      </c>
      <c r="H45" s="477" t="s">
        <v>2947</v>
      </c>
      <c r="I45" s="182"/>
      <c r="J45" s="182"/>
      <c r="K45" s="190">
        <f t="shared" si="0"/>
        <v>99743.62</v>
      </c>
    </row>
    <row r="46" spans="1:11" s="2" customFormat="1" ht="12.75" hidden="1" x14ac:dyDescent="0.2">
      <c r="A46" s="643"/>
      <c r="B46" s="442" t="s">
        <v>3174</v>
      </c>
      <c r="C46" s="443">
        <v>19686.240000000002</v>
      </c>
      <c r="D46" s="448" t="s">
        <v>48</v>
      </c>
      <c r="E46" s="189" t="s">
        <v>48</v>
      </c>
      <c r="F46" s="186" t="s">
        <v>3177</v>
      </c>
      <c r="G46" s="182" t="s">
        <v>85</v>
      </c>
      <c r="H46" s="477" t="s">
        <v>2947</v>
      </c>
      <c r="I46" s="182"/>
      <c r="J46" s="182"/>
      <c r="K46" s="190">
        <f t="shared" si="0"/>
        <v>19686.240000000002</v>
      </c>
    </row>
    <row r="47" spans="1:11" s="2" customFormat="1" ht="12.75" hidden="1" x14ac:dyDescent="0.2">
      <c r="A47" s="643"/>
      <c r="B47" s="442" t="s">
        <v>3175</v>
      </c>
      <c r="C47" s="443">
        <v>19686.240000000002</v>
      </c>
      <c r="D47" s="448" t="s">
        <v>48</v>
      </c>
      <c r="E47" s="189" t="s">
        <v>48</v>
      </c>
      <c r="F47" s="186" t="s">
        <v>3177</v>
      </c>
      <c r="G47" s="182" t="s">
        <v>85</v>
      </c>
      <c r="H47" s="477" t="s">
        <v>2947</v>
      </c>
      <c r="I47" s="182"/>
      <c r="J47" s="182"/>
      <c r="K47" s="190">
        <f t="shared" si="0"/>
        <v>19686.240000000002</v>
      </c>
    </row>
    <row r="48" spans="1:11" s="2" customFormat="1" ht="12.75" hidden="1" x14ac:dyDescent="0.2">
      <c r="A48" s="643"/>
      <c r="B48" s="452" t="s">
        <v>3176</v>
      </c>
      <c r="C48" s="443">
        <v>26013.96</v>
      </c>
      <c r="D48" s="448" t="s">
        <v>48</v>
      </c>
      <c r="E48" s="189" t="s">
        <v>48</v>
      </c>
      <c r="F48" s="186" t="s">
        <v>2948</v>
      </c>
      <c r="G48" s="182" t="s">
        <v>85</v>
      </c>
      <c r="H48" s="477" t="s">
        <v>2947</v>
      </c>
      <c r="I48" s="182"/>
      <c r="J48" s="182"/>
      <c r="K48" s="190">
        <f t="shared" si="0"/>
        <v>26013.96</v>
      </c>
    </row>
    <row r="49" spans="1:11" s="2" customFormat="1" ht="12.75" hidden="1" x14ac:dyDescent="0.2">
      <c r="A49" s="643"/>
      <c r="B49" s="452" t="s">
        <v>3178</v>
      </c>
      <c r="C49" s="443">
        <v>19686.240000000002</v>
      </c>
      <c r="D49" s="448" t="s">
        <v>48</v>
      </c>
      <c r="E49" s="189" t="s">
        <v>48</v>
      </c>
      <c r="F49" s="186" t="s">
        <v>2948</v>
      </c>
      <c r="G49" s="182" t="s">
        <v>85</v>
      </c>
      <c r="H49" s="477" t="s">
        <v>2947</v>
      </c>
      <c r="I49" s="182"/>
      <c r="J49" s="182"/>
      <c r="K49" s="190">
        <f t="shared" si="0"/>
        <v>19686.240000000002</v>
      </c>
    </row>
    <row r="50" spans="1:11" s="2" customFormat="1" ht="12.75" hidden="1" x14ac:dyDescent="0.2">
      <c r="A50" s="643"/>
      <c r="B50" s="452" t="s">
        <v>3179</v>
      </c>
      <c r="C50" s="443">
        <v>45090.86</v>
      </c>
      <c r="D50" s="448" t="s">
        <v>48</v>
      </c>
      <c r="E50" s="189" t="s">
        <v>48</v>
      </c>
      <c r="F50" s="186" t="s">
        <v>2948</v>
      </c>
      <c r="G50" s="182" t="s">
        <v>85</v>
      </c>
      <c r="H50" s="477" t="s">
        <v>2947</v>
      </c>
      <c r="I50" s="182"/>
      <c r="J50" s="182"/>
      <c r="K50" s="190">
        <f t="shared" si="0"/>
        <v>45090.86</v>
      </c>
    </row>
    <row r="51" spans="1:11" s="2" customFormat="1" ht="12.75" hidden="1" x14ac:dyDescent="0.2">
      <c r="A51" s="644"/>
      <c r="B51" s="452" t="s">
        <v>3180</v>
      </c>
      <c r="C51" s="443">
        <v>59058.720000000001</v>
      </c>
      <c r="D51" s="448" t="s">
        <v>48</v>
      </c>
      <c r="E51" s="189" t="s">
        <v>48</v>
      </c>
      <c r="F51" s="186" t="s">
        <v>2948</v>
      </c>
      <c r="G51" s="182" t="s">
        <v>85</v>
      </c>
      <c r="H51" s="477" t="s">
        <v>2947</v>
      </c>
      <c r="I51" s="182"/>
      <c r="J51" s="182"/>
      <c r="K51" s="190">
        <f t="shared" si="0"/>
        <v>59058.720000000001</v>
      </c>
    </row>
    <row r="52" spans="1:11" s="2" customFormat="1" ht="12.75" hidden="1" x14ac:dyDescent="0.2">
      <c r="A52" s="445" t="s">
        <v>199</v>
      </c>
      <c r="B52" s="452" t="s">
        <v>2970</v>
      </c>
      <c r="C52" s="443">
        <v>31862.25</v>
      </c>
      <c r="D52" s="448" t="s">
        <v>1301</v>
      </c>
      <c r="E52" s="189" t="s">
        <v>2949</v>
      </c>
      <c r="F52" s="186" t="s">
        <v>79</v>
      </c>
      <c r="G52" s="182" t="s">
        <v>92</v>
      </c>
      <c r="H52" s="476" t="s">
        <v>3200</v>
      </c>
      <c r="I52" s="182"/>
      <c r="J52" s="182"/>
      <c r="K52" s="190">
        <f t="shared" si="0"/>
        <v>31862.25</v>
      </c>
    </row>
    <row r="53" spans="1:11" s="2" customFormat="1" ht="12.75" hidden="1" x14ac:dyDescent="0.2">
      <c r="A53" s="445" t="s">
        <v>199</v>
      </c>
      <c r="B53" s="442" t="s">
        <v>2971</v>
      </c>
      <c r="C53" s="443">
        <v>3830</v>
      </c>
      <c r="D53" s="448" t="s">
        <v>1301</v>
      </c>
      <c r="E53" s="189" t="s">
        <v>2949</v>
      </c>
      <c r="F53" s="186" t="s">
        <v>79</v>
      </c>
      <c r="G53" s="182" t="s">
        <v>92</v>
      </c>
      <c r="H53" s="476" t="s">
        <v>1597</v>
      </c>
      <c r="I53" s="182"/>
      <c r="J53" s="182"/>
      <c r="K53" s="190">
        <f t="shared" si="0"/>
        <v>3830</v>
      </c>
    </row>
    <row r="54" spans="1:11" s="2" customFormat="1" ht="12.75" hidden="1" x14ac:dyDescent="0.2">
      <c r="A54" s="445" t="s">
        <v>199</v>
      </c>
      <c r="B54" s="452" t="s">
        <v>2959</v>
      </c>
      <c r="C54" s="443">
        <v>60651.95</v>
      </c>
      <c r="D54" s="448" t="s">
        <v>48</v>
      </c>
      <c r="E54" s="189" t="s">
        <v>2949</v>
      </c>
      <c r="F54" s="186" t="s">
        <v>79</v>
      </c>
      <c r="G54" s="182" t="s">
        <v>92</v>
      </c>
      <c r="H54" s="476" t="s">
        <v>2534</v>
      </c>
      <c r="I54" s="182"/>
      <c r="J54" s="182"/>
      <c r="K54" s="190">
        <f t="shared" si="0"/>
        <v>60651.95</v>
      </c>
    </row>
    <row r="55" spans="1:11" s="2" customFormat="1" ht="12.75" hidden="1" x14ac:dyDescent="0.2">
      <c r="A55" s="445" t="s">
        <v>199</v>
      </c>
      <c r="B55" s="442" t="s">
        <v>2960</v>
      </c>
      <c r="C55" s="443">
        <v>6000</v>
      </c>
      <c r="D55" s="448" t="s">
        <v>48</v>
      </c>
      <c r="E55" s="189" t="s">
        <v>2977</v>
      </c>
      <c r="F55" s="186"/>
      <c r="G55" s="182" t="s">
        <v>85</v>
      </c>
      <c r="H55" s="455" t="s">
        <v>2978</v>
      </c>
      <c r="I55" s="182"/>
      <c r="J55" s="182"/>
      <c r="K55" s="190">
        <f t="shared" si="0"/>
        <v>6000</v>
      </c>
    </row>
    <row r="56" spans="1:11" s="2" customFormat="1" ht="22.5" hidden="1" x14ac:dyDescent="0.2">
      <c r="A56" s="445" t="s">
        <v>199</v>
      </c>
      <c r="B56" s="452" t="s">
        <v>2961</v>
      </c>
      <c r="C56" s="443">
        <v>41541</v>
      </c>
      <c r="D56" s="448" t="s">
        <v>48</v>
      </c>
      <c r="E56" s="189" t="s">
        <v>2949</v>
      </c>
      <c r="F56" s="186"/>
      <c r="G56" s="182" t="s">
        <v>85</v>
      </c>
      <c r="H56" s="476" t="s">
        <v>124</v>
      </c>
      <c r="I56" s="182">
        <v>9</v>
      </c>
      <c r="J56" s="182"/>
      <c r="K56" s="190">
        <f t="shared" si="0"/>
        <v>41541</v>
      </c>
    </row>
    <row r="57" spans="1:11" s="2" customFormat="1" ht="33.75" hidden="1" x14ac:dyDescent="0.2">
      <c r="A57" s="435" t="s">
        <v>199</v>
      </c>
      <c r="B57" s="369" t="s">
        <v>3099</v>
      </c>
      <c r="C57" s="370">
        <v>410000</v>
      </c>
      <c r="D57" s="387" t="s">
        <v>48</v>
      </c>
      <c r="E57" s="189" t="s">
        <v>184</v>
      </c>
      <c r="F57" s="186"/>
      <c r="G57" s="182" t="s">
        <v>92</v>
      </c>
      <c r="H57" s="476" t="s">
        <v>3098</v>
      </c>
      <c r="I57" s="182"/>
      <c r="J57" s="182"/>
      <c r="K57" s="190">
        <f t="shared" si="0"/>
        <v>410000</v>
      </c>
    </row>
    <row r="58" spans="1:11" s="2" customFormat="1" ht="33.75" hidden="1" x14ac:dyDescent="0.2">
      <c r="A58" s="445" t="s">
        <v>2998</v>
      </c>
      <c r="B58" s="468" t="s">
        <v>2997</v>
      </c>
      <c r="C58" s="469">
        <v>45500</v>
      </c>
      <c r="D58" s="448" t="s">
        <v>1301</v>
      </c>
      <c r="E58" s="189" t="s">
        <v>2949</v>
      </c>
      <c r="F58" s="186"/>
      <c r="G58" s="182" t="s">
        <v>85</v>
      </c>
      <c r="H58" s="476" t="s">
        <v>299</v>
      </c>
      <c r="I58" s="182">
        <v>7</v>
      </c>
      <c r="J58" s="182"/>
      <c r="K58" s="190">
        <f t="shared" si="0"/>
        <v>45500</v>
      </c>
    </row>
    <row r="59" spans="1:11" s="2" customFormat="1" ht="12.75" hidden="1" x14ac:dyDescent="0.2">
      <c r="A59" s="445" t="s">
        <v>3096</v>
      </c>
      <c r="B59" s="442" t="s">
        <v>3068</v>
      </c>
      <c r="C59" s="443">
        <v>6500</v>
      </c>
      <c r="D59" s="448" t="s">
        <v>48</v>
      </c>
      <c r="E59" s="189" t="s">
        <v>2949</v>
      </c>
      <c r="F59" s="186"/>
      <c r="G59" s="182" t="s">
        <v>85</v>
      </c>
      <c r="H59" s="476" t="s">
        <v>3127</v>
      </c>
      <c r="I59" s="182">
        <v>2</v>
      </c>
      <c r="J59" s="182"/>
      <c r="K59" s="190">
        <f t="shared" si="0"/>
        <v>6500</v>
      </c>
    </row>
    <row r="60" spans="1:11" s="2" customFormat="1" ht="12.75" hidden="1" x14ac:dyDescent="0.2">
      <c r="A60" s="451" t="s">
        <v>3096</v>
      </c>
      <c r="B60" s="442" t="s">
        <v>3069</v>
      </c>
      <c r="C60" s="443">
        <v>11600</v>
      </c>
      <c r="D60" s="446" t="s">
        <v>48</v>
      </c>
      <c r="E60" s="189" t="s">
        <v>2949</v>
      </c>
      <c r="F60" s="186"/>
      <c r="G60" s="182" t="s">
        <v>92</v>
      </c>
      <c r="H60" s="476" t="s">
        <v>3102</v>
      </c>
      <c r="I60" s="182"/>
      <c r="J60" s="182"/>
      <c r="K60" s="190">
        <f t="shared" si="0"/>
        <v>11600</v>
      </c>
    </row>
    <row r="61" spans="1:11" s="2" customFormat="1" ht="12.75" hidden="1" x14ac:dyDescent="0.2">
      <c r="A61" s="451" t="s">
        <v>3096</v>
      </c>
      <c r="B61" s="442" t="s">
        <v>3070</v>
      </c>
      <c r="C61" s="443">
        <v>45000</v>
      </c>
      <c r="D61" s="446" t="s">
        <v>1301</v>
      </c>
      <c r="E61" s="189" t="s">
        <v>2949</v>
      </c>
      <c r="F61" s="186"/>
      <c r="G61" s="182" t="s">
        <v>92</v>
      </c>
      <c r="H61" s="476" t="s">
        <v>166</v>
      </c>
      <c r="I61" s="182"/>
      <c r="J61" s="182"/>
      <c r="K61" s="190">
        <f t="shared" si="0"/>
        <v>45000</v>
      </c>
    </row>
    <row r="62" spans="1:11" s="2" customFormat="1" ht="12.75" hidden="1" x14ac:dyDescent="0.2">
      <c r="A62" s="445" t="s">
        <v>3096</v>
      </c>
      <c r="B62" s="442" t="s">
        <v>3071</v>
      </c>
      <c r="C62" s="443">
        <v>25100</v>
      </c>
      <c r="D62" s="448" t="s">
        <v>1301</v>
      </c>
      <c r="E62" s="189" t="s">
        <v>2949</v>
      </c>
      <c r="F62" s="186"/>
      <c r="G62" s="182" t="s">
        <v>92</v>
      </c>
      <c r="H62" s="476" t="s">
        <v>3114</v>
      </c>
      <c r="I62" s="182"/>
      <c r="J62" s="182"/>
      <c r="K62" s="190">
        <f t="shared" si="0"/>
        <v>25100</v>
      </c>
    </row>
    <row r="63" spans="1:11" s="2" customFormat="1" ht="12.75" hidden="1" x14ac:dyDescent="0.2">
      <c r="A63" s="445" t="s">
        <v>3096</v>
      </c>
      <c r="B63" s="442" t="s">
        <v>3078</v>
      </c>
      <c r="C63" s="443">
        <v>56129.599999999999</v>
      </c>
      <c r="D63" s="448" t="s">
        <v>1301</v>
      </c>
      <c r="E63" s="172" t="s">
        <v>2949</v>
      </c>
      <c r="F63" s="186"/>
      <c r="G63" s="182" t="s">
        <v>92</v>
      </c>
      <c r="H63" s="476" t="s">
        <v>162</v>
      </c>
      <c r="I63" s="182"/>
      <c r="J63" s="182"/>
      <c r="K63" s="190">
        <f t="shared" si="0"/>
        <v>56129.599999999999</v>
      </c>
    </row>
    <row r="64" spans="1:11" s="2" customFormat="1" ht="12.75" hidden="1" x14ac:dyDescent="0.2">
      <c r="A64" s="451" t="s">
        <v>3096</v>
      </c>
      <c r="B64" s="442" t="s">
        <v>3079</v>
      </c>
      <c r="C64" s="443">
        <v>52598</v>
      </c>
      <c r="D64" s="446" t="s">
        <v>1301</v>
      </c>
      <c r="E64" s="189" t="s">
        <v>2949</v>
      </c>
      <c r="F64" s="186"/>
      <c r="G64" s="182" t="s">
        <v>92</v>
      </c>
      <c r="H64" s="476" t="s">
        <v>114</v>
      </c>
      <c r="I64" s="182"/>
      <c r="J64" s="182"/>
      <c r="K64" s="190">
        <f t="shared" si="0"/>
        <v>52598</v>
      </c>
    </row>
    <row r="65" spans="1:11" s="2" customFormat="1" ht="22.5" hidden="1" x14ac:dyDescent="0.2">
      <c r="A65" s="445" t="s">
        <v>3096</v>
      </c>
      <c r="B65" s="442" t="s">
        <v>3080</v>
      </c>
      <c r="C65" s="443">
        <v>8000</v>
      </c>
      <c r="D65" s="446" t="s">
        <v>1301</v>
      </c>
      <c r="E65" s="189" t="s">
        <v>2949</v>
      </c>
      <c r="F65" s="186"/>
      <c r="G65" s="182" t="s">
        <v>92</v>
      </c>
      <c r="H65" s="476" t="s">
        <v>3188</v>
      </c>
      <c r="I65" s="182"/>
      <c r="J65" s="182"/>
      <c r="K65" s="190">
        <f t="shared" si="0"/>
        <v>8000</v>
      </c>
    </row>
    <row r="66" spans="1:11" s="2" customFormat="1" ht="22.5" hidden="1" x14ac:dyDescent="0.2">
      <c r="A66" s="451" t="s">
        <v>3096</v>
      </c>
      <c r="B66" s="442" t="s">
        <v>3088</v>
      </c>
      <c r="C66" s="443">
        <v>14000</v>
      </c>
      <c r="D66" s="446" t="s">
        <v>48</v>
      </c>
      <c r="E66" s="189" t="s">
        <v>2949</v>
      </c>
      <c r="F66" s="186"/>
      <c r="G66" s="182" t="s">
        <v>92</v>
      </c>
      <c r="H66" s="476" t="s">
        <v>3097</v>
      </c>
      <c r="I66" s="182"/>
      <c r="J66" s="182"/>
      <c r="K66" s="190">
        <f t="shared" si="0"/>
        <v>14000</v>
      </c>
    </row>
    <row r="67" spans="1:11" s="2" customFormat="1" ht="12.75" hidden="1" x14ac:dyDescent="0.2">
      <c r="A67" s="451" t="s">
        <v>3096</v>
      </c>
      <c r="B67" s="452" t="s">
        <v>3091</v>
      </c>
      <c r="C67" s="443">
        <v>9000</v>
      </c>
      <c r="D67" s="446" t="s">
        <v>1301</v>
      </c>
      <c r="E67" s="189" t="s">
        <v>2949</v>
      </c>
      <c r="F67" s="186"/>
      <c r="G67" s="182" t="s">
        <v>92</v>
      </c>
      <c r="H67" s="476" t="s">
        <v>3238</v>
      </c>
      <c r="I67" s="182"/>
      <c r="J67" s="182"/>
      <c r="K67" s="190">
        <f t="shared" si="0"/>
        <v>9000</v>
      </c>
    </row>
    <row r="68" spans="1:11" s="2" customFormat="1" ht="12.75" hidden="1" x14ac:dyDescent="0.2">
      <c r="A68" s="451" t="s">
        <v>3096</v>
      </c>
      <c r="B68" s="442" t="s">
        <v>3072</v>
      </c>
      <c r="C68" s="443">
        <v>52800</v>
      </c>
      <c r="D68" s="446" t="s">
        <v>1301</v>
      </c>
      <c r="E68" s="189" t="s">
        <v>2949</v>
      </c>
      <c r="F68" s="186" t="s">
        <v>79</v>
      </c>
      <c r="G68" s="182" t="s">
        <v>105</v>
      </c>
      <c r="H68" s="476" t="s">
        <v>151</v>
      </c>
      <c r="I68" s="182"/>
      <c r="J68" s="182"/>
      <c r="K68" s="190">
        <f t="shared" si="0"/>
        <v>52800</v>
      </c>
    </row>
    <row r="69" spans="1:11" s="2" customFormat="1" ht="12.75" hidden="1" x14ac:dyDescent="0.2">
      <c r="A69" s="441" t="s">
        <v>3096</v>
      </c>
      <c r="B69" s="442" t="s">
        <v>3073</v>
      </c>
      <c r="C69" s="443">
        <v>60732.78</v>
      </c>
      <c r="D69" s="446" t="s">
        <v>1301</v>
      </c>
      <c r="E69" s="189" t="s">
        <v>2949</v>
      </c>
      <c r="F69" s="186"/>
      <c r="G69" s="182" t="s">
        <v>105</v>
      </c>
      <c r="H69" s="476" t="s">
        <v>151</v>
      </c>
      <c r="I69" s="182"/>
      <c r="J69" s="182"/>
      <c r="K69" s="190">
        <f t="shared" ref="K69:K132" si="1">C69-J69</f>
        <v>60732.78</v>
      </c>
    </row>
    <row r="70" spans="1:11" s="2" customFormat="1" ht="12.75" hidden="1" x14ac:dyDescent="0.2">
      <c r="A70" s="465" t="s">
        <v>3096</v>
      </c>
      <c r="B70" s="389" t="s">
        <v>3074</v>
      </c>
      <c r="C70" s="466">
        <v>294330</v>
      </c>
      <c r="D70" s="440" t="s">
        <v>1301</v>
      </c>
      <c r="E70" s="189" t="s">
        <v>184</v>
      </c>
      <c r="F70" s="186" t="s">
        <v>79</v>
      </c>
      <c r="G70" s="182" t="s">
        <v>92</v>
      </c>
      <c r="H70" s="476" t="s">
        <v>108</v>
      </c>
      <c r="I70" s="182"/>
      <c r="J70" s="182"/>
      <c r="K70" s="190">
        <f t="shared" si="1"/>
        <v>294330</v>
      </c>
    </row>
    <row r="71" spans="1:11" s="2" customFormat="1" ht="33.75" hidden="1" x14ac:dyDescent="0.2">
      <c r="A71" s="449" t="s">
        <v>3096</v>
      </c>
      <c r="B71" s="450" t="s">
        <v>3076</v>
      </c>
      <c r="C71" s="370">
        <v>240900</v>
      </c>
      <c r="D71" s="440" t="s">
        <v>1301</v>
      </c>
      <c r="E71" s="189" t="s">
        <v>184</v>
      </c>
      <c r="F71" s="186"/>
      <c r="G71" s="182" t="s">
        <v>84</v>
      </c>
      <c r="H71" s="476" t="s">
        <v>3292</v>
      </c>
      <c r="I71" s="107">
        <v>7</v>
      </c>
      <c r="J71" s="182"/>
      <c r="K71" s="190">
        <f t="shared" si="1"/>
        <v>240900</v>
      </c>
    </row>
    <row r="72" spans="1:11" s="2" customFormat="1" ht="12.75" hidden="1" x14ac:dyDescent="0.2">
      <c r="A72" s="441" t="s">
        <v>3096</v>
      </c>
      <c r="B72" s="447" t="s">
        <v>3077</v>
      </c>
      <c r="C72" s="443">
        <v>56000</v>
      </c>
      <c r="D72" s="446" t="s">
        <v>3312</v>
      </c>
      <c r="E72" s="189" t="s">
        <v>2949</v>
      </c>
      <c r="F72" s="186"/>
      <c r="G72" s="182" t="s">
        <v>85</v>
      </c>
      <c r="H72" s="476" t="s">
        <v>3392</v>
      </c>
      <c r="I72" s="182"/>
      <c r="J72" s="182"/>
      <c r="K72" s="190">
        <f t="shared" si="1"/>
        <v>56000</v>
      </c>
    </row>
    <row r="73" spans="1:11" s="2" customFormat="1" ht="12.75" hidden="1" x14ac:dyDescent="0.2">
      <c r="A73" s="465" t="s">
        <v>3166</v>
      </c>
      <c r="B73" s="494" t="s">
        <v>3192</v>
      </c>
      <c r="C73" s="495">
        <v>276000</v>
      </c>
      <c r="D73" s="440" t="s">
        <v>3312</v>
      </c>
      <c r="E73" s="189" t="s">
        <v>184</v>
      </c>
      <c r="F73" s="186"/>
      <c r="G73" s="182" t="s">
        <v>92</v>
      </c>
      <c r="H73" s="476" t="s">
        <v>242</v>
      </c>
      <c r="I73" s="182"/>
      <c r="J73" s="182"/>
      <c r="K73" s="190">
        <f t="shared" si="1"/>
        <v>276000</v>
      </c>
    </row>
    <row r="74" spans="1:11" s="2" customFormat="1" ht="12.75" hidden="1" x14ac:dyDescent="0.2">
      <c r="A74" s="441" t="s">
        <v>3166</v>
      </c>
      <c r="B74" s="452" t="s">
        <v>3158</v>
      </c>
      <c r="C74" s="443">
        <v>15500</v>
      </c>
      <c r="D74" s="448" t="s">
        <v>1301</v>
      </c>
      <c r="E74" s="189" t="s">
        <v>2949</v>
      </c>
      <c r="F74" s="186"/>
      <c r="G74" s="182" t="s">
        <v>105</v>
      </c>
      <c r="H74" s="476" t="s">
        <v>111</v>
      </c>
      <c r="I74" s="182"/>
      <c r="J74" s="182"/>
      <c r="K74" s="190">
        <f t="shared" si="1"/>
        <v>15500</v>
      </c>
    </row>
    <row r="75" spans="1:11" s="2" customFormat="1" ht="12.75" hidden="1" x14ac:dyDescent="0.2">
      <c r="A75" s="441" t="s">
        <v>3166</v>
      </c>
      <c r="B75" s="442" t="s">
        <v>3168</v>
      </c>
      <c r="C75" s="443">
        <v>58000</v>
      </c>
      <c r="D75" s="448" t="s">
        <v>1301</v>
      </c>
      <c r="E75" s="189" t="s">
        <v>2949</v>
      </c>
      <c r="F75" s="186"/>
      <c r="G75" s="182" t="s">
        <v>92</v>
      </c>
      <c r="H75" s="476" t="s">
        <v>2436</v>
      </c>
      <c r="I75" s="182"/>
      <c r="J75" s="182"/>
      <c r="K75" s="190">
        <f t="shared" si="1"/>
        <v>58000</v>
      </c>
    </row>
    <row r="76" spans="1:11" s="2" customFormat="1" ht="12.75" hidden="1" x14ac:dyDescent="0.2">
      <c r="A76" s="441" t="s">
        <v>3166</v>
      </c>
      <c r="B76" s="442" t="s">
        <v>3164</v>
      </c>
      <c r="C76" s="443">
        <v>16090</v>
      </c>
      <c r="D76" s="448" t="s">
        <v>1301</v>
      </c>
      <c r="E76" s="189" t="s">
        <v>2949</v>
      </c>
      <c r="F76" s="186"/>
      <c r="G76" s="182" t="s">
        <v>92</v>
      </c>
      <c r="H76" s="476" t="s">
        <v>162</v>
      </c>
      <c r="I76" s="182"/>
      <c r="J76" s="182"/>
      <c r="K76" s="190">
        <f t="shared" si="1"/>
        <v>16090</v>
      </c>
    </row>
    <row r="77" spans="1:11" s="2" customFormat="1" ht="12.75" hidden="1" x14ac:dyDescent="0.2">
      <c r="A77" s="441" t="s">
        <v>3166</v>
      </c>
      <c r="B77" s="442" t="s">
        <v>3165</v>
      </c>
      <c r="C77" s="443">
        <v>2537</v>
      </c>
      <c r="D77" s="448" t="s">
        <v>1301</v>
      </c>
      <c r="E77" s="189" t="s">
        <v>2949</v>
      </c>
      <c r="F77" s="186" t="s">
        <v>79</v>
      </c>
      <c r="G77" s="182" t="s">
        <v>92</v>
      </c>
      <c r="H77" s="476" t="s">
        <v>162</v>
      </c>
      <c r="I77" s="182"/>
      <c r="J77" s="182"/>
      <c r="K77" s="190">
        <f t="shared" si="1"/>
        <v>2537</v>
      </c>
    </row>
    <row r="78" spans="1:11" s="2" customFormat="1" ht="22.5" hidden="1" x14ac:dyDescent="0.2">
      <c r="A78" s="441" t="s">
        <v>3166</v>
      </c>
      <c r="B78" s="442" t="s">
        <v>3163</v>
      </c>
      <c r="C78" s="443">
        <v>12000</v>
      </c>
      <c r="D78" s="448" t="s">
        <v>1301</v>
      </c>
      <c r="E78" s="189" t="s">
        <v>2949</v>
      </c>
      <c r="F78" s="186"/>
      <c r="G78" s="182" t="s">
        <v>85</v>
      </c>
      <c r="H78" s="476" t="s">
        <v>3240</v>
      </c>
      <c r="I78" s="182">
        <v>9</v>
      </c>
      <c r="J78" s="182"/>
      <c r="K78" s="190">
        <f t="shared" si="1"/>
        <v>12000</v>
      </c>
    </row>
    <row r="79" spans="1:11" s="2" customFormat="1" ht="12.75" hidden="1" x14ac:dyDescent="0.2">
      <c r="A79" s="441" t="s">
        <v>3166</v>
      </c>
      <c r="B79" s="442" t="s">
        <v>3186</v>
      </c>
      <c r="C79" s="443">
        <v>15006</v>
      </c>
      <c r="D79" s="448" t="s">
        <v>1301</v>
      </c>
      <c r="E79" s="189" t="s">
        <v>2949</v>
      </c>
      <c r="F79" s="186"/>
      <c r="G79" s="182" t="s">
        <v>105</v>
      </c>
      <c r="H79" s="476" t="s">
        <v>151</v>
      </c>
      <c r="I79" s="182"/>
      <c r="J79" s="182"/>
      <c r="K79" s="190">
        <f t="shared" si="1"/>
        <v>15006</v>
      </c>
    </row>
    <row r="80" spans="1:11" s="2" customFormat="1" ht="22.5" hidden="1" x14ac:dyDescent="0.2">
      <c r="A80" s="441" t="s">
        <v>3166</v>
      </c>
      <c r="B80" s="442" t="s">
        <v>3187</v>
      </c>
      <c r="C80" s="443">
        <v>53600</v>
      </c>
      <c r="D80" s="448" t="s">
        <v>1301</v>
      </c>
      <c r="E80" s="189" t="s">
        <v>2949</v>
      </c>
      <c r="F80" s="186"/>
      <c r="G80" s="182" t="s">
        <v>105</v>
      </c>
      <c r="H80" s="476" t="s">
        <v>1976</v>
      </c>
      <c r="I80" s="182"/>
      <c r="J80" s="182"/>
      <c r="K80" s="190">
        <f t="shared" si="1"/>
        <v>53600</v>
      </c>
    </row>
    <row r="81" spans="1:11" s="2" customFormat="1" ht="12.75" hidden="1" x14ac:dyDescent="0.2">
      <c r="A81" s="435" t="s">
        <v>3191</v>
      </c>
      <c r="B81" s="389" t="s">
        <v>3189</v>
      </c>
      <c r="C81" s="370">
        <v>121398.48</v>
      </c>
      <c r="D81" s="387" t="s">
        <v>1301</v>
      </c>
      <c r="E81" s="189" t="s">
        <v>184</v>
      </c>
      <c r="F81" s="186" t="s">
        <v>2948</v>
      </c>
      <c r="G81" s="182" t="s">
        <v>85</v>
      </c>
      <c r="H81" s="477" t="s">
        <v>2947</v>
      </c>
      <c r="I81" s="182"/>
      <c r="J81" s="182"/>
      <c r="K81" s="190">
        <f t="shared" si="1"/>
        <v>121398.48</v>
      </c>
    </row>
    <row r="82" spans="1:11" s="2" customFormat="1" ht="12.75" hidden="1" x14ac:dyDescent="0.2">
      <c r="A82" s="435" t="s">
        <v>3235</v>
      </c>
      <c r="B82" s="389" t="s">
        <v>3209</v>
      </c>
      <c r="C82" s="370">
        <v>252000</v>
      </c>
      <c r="D82" s="387" t="s">
        <v>1301</v>
      </c>
      <c r="E82" s="189" t="s">
        <v>184</v>
      </c>
      <c r="F82" s="186"/>
      <c r="G82" s="182" t="s">
        <v>92</v>
      </c>
      <c r="H82" s="476" t="s">
        <v>829</v>
      </c>
      <c r="I82" s="182"/>
      <c r="J82" s="182"/>
      <c r="K82" s="190">
        <f t="shared" si="1"/>
        <v>252000</v>
      </c>
    </row>
    <row r="83" spans="1:11" s="2" customFormat="1" ht="12.75" hidden="1" x14ac:dyDescent="0.2">
      <c r="A83" s="445" t="s">
        <v>3235</v>
      </c>
      <c r="B83" s="452" t="s">
        <v>3210</v>
      </c>
      <c r="C83" s="443">
        <v>10800</v>
      </c>
      <c r="D83" s="448" t="s">
        <v>1301</v>
      </c>
      <c r="E83" s="189" t="s">
        <v>2949</v>
      </c>
      <c r="F83" s="186"/>
      <c r="G83" s="182" t="s">
        <v>84</v>
      </c>
      <c r="H83" s="476" t="s">
        <v>3319</v>
      </c>
      <c r="I83" s="182"/>
      <c r="J83" s="182"/>
      <c r="K83" s="190">
        <f t="shared" si="1"/>
        <v>10800</v>
      </c>
    </row>
    <row r="84" spans="1:11" s="2" customFormat="1" ht="12.75" hidden="1" x14ac:dyDescent="0.2">
      <c r="A84" s="445" t="s">
        <v>3235</v>
      </c>
      <c r="B84" s="452" t="s">
        <v>3211</v>
      </c>
      <c r="C84" s="443">
        <v>16000</v>
      </c>
      <c r="D84" s="448" t="s">
        <v>1301</v>
      </c>
      <c r="E84" s="189" t="s">
        <v>2949</v>
      </c>
      <c r="F84" s="186"/>
      <c r="G84" s="182" t="s">
        <v>92</v>
      </c>
      <c r="H84" s="476" t="s">
        <v>3102</v>
      </c>
      <c r="I84" s="182"/>
      <c r="J84" s="182"/>
      <c r="K84" s="190">
        <f t="shared" si="1"/>
        <v>16000</v>
      </c>
    </row>
    <row r="85" spans="1:11" s="2" customFormat="1" ht="33.75" hidden="1" x14ac:dyDescent="0.2">
      <c r="A85" s="445" t="s">
        <v>3235</v>
      </c>
      <c r="B85" s="452" t="s">
        <v>3212</v>
      </c>
      <c r="C85" s="443">
        <v>98375</v>
      </c>
      <c r="D85" s="448" t="s">
        <v>3312</v>
      </c>
      <c r="E85" s="189" t="s">
        <v>2949</v>
      </c>
      <c r="F85" s="186"/>
      <c r="G85" s="182" t="s">
        <v>92</v>
      </c>
      <c r="H85" s="476" t="s">
        <v>1210</v>
      </c>
      <c r="I85" s="182"/>
      <c r="J85" s="182"/>
      <c r="K85" s="190">
        <f t="shared" si="1"/>
        <v>98375</v>
      </c>
    </row>
    <row r="86" spans="1:11" s="2" customFormat="1" ht="33.75" hidden="1" x14ac:dyDescent="0.2">
      <c r="A86" s="445" t="s">
        <v>3235</v>
      </c>
      <c r="B86" s="442" t="s">
        <v>3213</v>
      </c>
      <c r="C86" s="443">
        <v>99000</v>
      </c>
      <c r="D86" s="448" t="s">
        <v>1301</v>
      </c>
      <c r="E86" s="189" t="s">
        <v>2949</v>
      </c>
      <c r="F86" s="186"/>
      <c r="G86" s="182" t="s">
        <v>85</v>
      </c>
      <c r="H86" s="476" t="s">
        <v>3340</v>
      </c>
      <c r="I86" s="182"/>
      <c r="J86" s="182"/>
      <c r="K86" s="190">
        <f t="shared" si="1"/>
        <v>99000</v>
      </c>
    </row>
    <row r="87" spans="1:11" s="2" customFormat="1" ht="22.5" hidden="1" x14ac:dyDescent="0.2">
      <c r="A87" s="445" t="s">
        <v>3235</v>
      </c>
      <c r="B87" s="452" t="s">
        <v>3237</v>
      </c>
      <c r="C87" s="443">
        <v>88200</v>
      </c>
      <c r="D87" s="448" t="s">
        <v>1301</v>
      </c>
      <c r="E87" s="189" t="s">
        <v>2949</v>
      </c>
      <c r="F87" s="186"/>
      <c r="G87" s="182" t="s">
        <v>92</v>
      </c>
      <c r="H87" s="476" t="s">
        <v>3236</v>
      </c>
      <c r="I87" s="182">
        <v>7</v>
      </c>
      <c r="J87" s="182"/>
      <c r="K87" s="190">
        <f t="shared" si="1"/>
        <v>88200</v>
      </c>
    </row>
    <row r="88" spans="1:11" s="2" customFormat="1" ht="12.75" hidden="1" x14ac:dyDescent="0.2">
      <c r="A88" s="445" t="s">
        <v>3235</v>
      </c>
      <c r="B88" s="452" t="s">
        <v>3215</v>
      </c>
      <c r="C88" s="443">
        <v>2820</v>
      </c>
      <c r="D88" s="448" t="s">
        <v>1301</v>
      </c>
      <c r="E88" s="189" t="s">
        <v>2949</v>
      </c>
      <c r="F88" s="186"/>
      <c r="G88" s="182" t="s">
        <v>84</v>
      </c>
      <c r="H88" s="476" t="s">
        <v>2550</v>
      </c>
      <c r="I88" s="182"/>
      <c r="J88" s="182"/>
      <c r="K88" s="190">
        <f t="shared" si="1"/>
        <v>2820</v>
      </c>
    </row>
    <row r="89" spans="1:11" s="2" customFormat="1" ht="12.75" hidden="1" x14ac:dyDescent="0.2">
      <c r="A89" s="645" t="s">
        <v>3182</v>
      </c>
      <c r="B89" s="442" t="s">
        <v>3393</v>
      </c>
      <c r="C89" s="443">
        <v>60699.24</v>
      </c>
      <c r="D89" s="448" t="s">
        <v>1301</v>
      </c>
      <c r="E89" s="189" t="s">
        <v>1301</v>
      </c>
      <c r="F89" s="186" t="s">
        <v>2948</v>
      </c>
      <c r="G89" s="182" t="s">
        <v>85</v>
      </c>
      <c r="H89" s="477" t="s">
        <v>2947</v>
      </c>
      <c r="I89" s="182"/>
      <c r="J89" s="182"/>
      <c r="K89" s="190">
        <f t="shared" si="1"/>
        <v>60699.24</v>
      </c>
    </row>
    <row r="90" spans="1:11" s="2" customFormat="1" ht="12.75" hidden="1" x14ac:dyDescent="0.2">
      <c r="A90" s="646"/>
      <c r="B90" s="442" t="s">
        <v>3394</v>
      </c>
      <c r="C90" s="443">
        <v>41341.1</v>
      </c>
      <c r="D90" s="448" t="s">
        <v>1301</v>
      </c>
      <c r="E90" s="189" t="s">
        <v>1301</v>
      </c>
      <c r="F90" s="186" t="s">
        <v>2948</v>
      </c>
      <c r="G90" s="182" t="s">
        <v>85</v>
      </c>
      <c r="H90" s="477" t="s">
        <v>2947</v>
      </c>
      <c r="I90" s="182"/>
      <c r="J90" s="182"/>
      <c r="K90" s="190">
        <f t="shared" si="1"/>
        <v>41341.1</v>
      </c>
    </row>
    <row r="91" spans="1:11" s="2" customFormat="1" ht="12.75" hidden="1" x14ac:dyDescent="0.2">
      <c r="A91" s="646"/>
      <c r="B91" s="442" t="s">
        <v>3395</v>
      </c>
      <c r="C91" s="443">
        <v>78744.960000000006</v>
      </c>
      <c r="D91" s="448" t="s">
        <v>1301</v>
      </c>
      <c r="E91" s="189" t="s">
        <v>1301</v>
      </c>
      <c r="F91" s="186" t="s">
        <v>2948</v>
      </c>
      <c r="G91" s="182" t="s">
        <v>85</v>
      </c>
      <c r="H91" s="477" t="s">
        <v>2947</v>
      </c>
      <c r="I91" s="182"/>
      <c r="J91" s="182"/>
      <c r="K91" s="190">
        <f t="shared" si="1"/>
        <v>78744.960000000006</v>
      </c>
    </row>
    <row r="92" spans="1:11" s="2" customFormat="1" ht="12.75" hidden="1" x14ac:dyDescent="0.2">
      <c r="A92" s="646"/>
      <c r="B92" s="442" t="s">
        <v>3396</v>
      </c>
      <c r="C92" s="443">
        <v>32810.400000000001</v>
      </c>
      <c r="D92" s="448" t="s">
        <v>1301</v>
      </c>
      <c r="E92" s="189" t="s">
        <v>1301</v>
      </c>
      <c r="F92" s="186" t="s">
        <v>3313</v>
      </c>
      <c r="G92" s="182" t="s">
        <v>85</v>
      </c>
      <c r="H92" s="477" t="s">
        <v>2947</v>
      </c>
      <c r="I92" s="182"/>
      <c r="J92" s="182"/>
      <c r="K92" s="190">
        <f t="shared" si="1"/>
        <v>32810.400000000001</v>
      </c>
    </row>
    <row r="93" spans="1:11" s="2" customFormat="1" ht="12.75" hidden="1" x14ac:dyDescent="0.2">
      <c r="A93" s="646"/>
      <c r="B93" s="442" t="s">
        <v>3397</v>
      </c>
      <c r="C93" s="443">
        <v>80151.12</v>
      </c>
      <c r="D93" s="448" t="s">
        <v>1301</v>
      </c>
      <c r="E93" s="189" t="s">
        <v>1301</v>
      </c>
      <c r="F93" s="186" t="s">
        <v>2948</v>
      </c>
      <c r="G93" s="182" t="s">
        <v>85</v>
      </c>
      <c r="H93" s="477" t="s">
        <v>2947</v>
      </c>
      <c r="I93" s="182"/>
      <c r="J93" s="182"/>
      <c r="K93" s="190">
        <f t="shared" si="1"/>
        <v>80151.12</v>
      </c>
    </row>
    <row r="94" spans="1:11" s="2" customFormat="1" ht="12.75" hidden="1" x14ac:dyDescent="0.2">
      <c r="A94" s="646"/>
      <c r="B94" s="442" t="s">
        <v>369</v>
      </c>
      <c r="C94" s="443">
        <v>98274.96</v>
      </c>
      <c r="D94" s="448" t="s">
        <v>1301</v>
      </c>
      <c r="E94" s="189" t="s">
        <v>1301</v>
      </c>
      <c r="F94" s="186" t="s">
        <v>2948</v>
      </c>
      <c r="G94" s="182" t="s">
        <v>85</v>
      </c>
      <c r="H94" s="477" t="s">
        <v>2947</v>
      </c>
      <c r="I94" s="182"/>
      <c r="J94" s="182"/>
      <c r="K94" s="190">
        <f t="shared" si="1"/>
        <v>98274.96</v>
      </c>
    </row>
    <row r="95" spans="1:11" s="2" customFormat="1" ht="12.75" hidden="1" x14ac:dyDescent="0.2">
      <c r="A95" s="646"/>
      <c r="B95" s="442" t="s">
        <v>3398</v>
      </c>
      <c r="C95" s="443">
        <v>45934.559999999998</v>
      </c>
      <c r="D95" s="448" t="s">
        <v>1301</v>
      </c>
      <c r="E95" s="189" t="s">
        <v>1301</v>
      </c>
      <c r="F95" s="186" t="s">
        <v>2948</v>
      </c>
      <c r="G95" s="182" t="s">
        <v>85</v>
      </c>
      <c r="H95" s="477" t="s">
        <v>2947</v>
      </c>
      <c r="I95" s="182"/>
      <c r="J95" s="182"/>
      <c r="K95" s="190">
        <f t="shared" si="1"/>
        <v>45934.559999999998</v>
      </c>
    </row>
    <row r="96" spans="1:11" s="2" customFormat="1" ht="12.75" hidden="1" x14ac:dyDescent="0.2">
      <c r="A96" s="646"/>
      <c r="B96" s="442" t="s">
        <v>3399</v>
      </c>
      <c r="C96" s="443">
        <v>53809.06</v>
      </c>
      <c r="D96" s="448" t="s">
        <v>1301</v>
      </c>
      <c r="E96" s="189" t="s">
        <v>1301</v>
      </c>
      <c r="F96" s="186" t="s">
        <v>2948</v>
      </c>
      <c r="G96" s="182" t="s">
        <v>85</v>
      </c>
      <c r="H96" s="477" t="s">
        <v>2947</v>
      </c>
      <c r="I96" s="182"/>
      <c r="J96" s="182"/>
      <c r="K96" s="190">
        <f t="shared" si="1"/>
        <v>53809.06</v>
      </c>
    </row>
    <row r="97" spans="1:11" s="2" customFormat="1" ht="12.75" hidden="1" x14ac:dyDescent="0.2">
      <c r="A97" s="646"/>
      <c r="B97" s="442" t="s">
        <v>3400</v>
      </c>
      <c r="C97" s="443">
        <v>58386.89</v>
      </c>
      <c r="D97" s="448" t="s">
        <v>1301</v>
      </c>
      <c r="E97" s="189" t="s">
        <v>1301</v>
      </c>
      <c r="F97" s="186" t="s">
        <v>2948</v>
      </c>
      <c r="G97" s="182" t="s">
        <v>85</v>
      </c>
      <c r="H97" s="477" t="s">
        <v>2947</v>
      </c>
      <c r="I97" s="182"/>
      <c r="J97" s="182"/>
      <c r="K97" s="190">
        <f t="shared" si="1"/>
        <v>58386.89</v>
      </c>
    </row>
    <row r="98" spans="1:11" s="2" customFormat="1" ht="12.75" hidden="1" x14ac:dyDescent="0.2">
      <c r="A98" s="646"/>
      <c r="B98" s="442" t="s">
        <v>3401</v>
      </c>
      <c r="C98" s="443">
        <v>58964.98</v>
      </c>
      <c r="D98" s="448" t="s">
        <v>1301</v>
      </c>
      <c r="E98" s="189" t="s">
        <v>1301</v>
      </c>
      <c r="F98" s="225" t="s">
        <v>2948</v>
      </c>
      <c r="G98" s="226" t="s">
        <v>85</v>
      </c>
      <c r="H98" s="493" t="s">
        <v>2947</v>
      </c>
      <c r="I98" s="226"/>
      <c r="J98" s="226"/>
      <c r="K98" s="190">
        <f t="shared" si="1"/>
        <v>58964.98</v>
      </c>
    </row>
    <row r="99" spans="1:11" s="2" customFormat="1" ht="12.75" hidden="1" x14ac:dyDescent="0.2">
      <c r="A99" s="646"/>
      <c r="B99" s="442" t="s">
        <v>3402</v>
      </c>
      <c r="C99" s="443">
        <v>92494.1</v>
      </c>
      <c r="D99" s="448" t="s">
        <v>1301</v>
      </c>
      <c r="E99" s="189" t="s">
        <v>1301</v>
      </c>
      <c r="F99" s="225" t="s">
        <v>2948</v>
      </c>
      <c r="G99" s="226" t="s">
        <v>85</v>
      </c>
      <c r="H99" s="493" t="s">
        <v>2947</v>
      </c>
      <c r="I99" s="226"/>
      <c r="J99" s="226"/>
      <c r="K99" s="190">
        <f t="shared" si="1"/>
        <v>92494.1</v>
      </c>
    </row>
    <row r="100" spans="1:11" s="2" customFormat="1" ht="12.75" hidden="1" x14ac:dyDescent="0.2">
      <c r="A100" s="646"/>
      <c r="B100" s="442" t="s">
        <v>3403</v>
      </c>
      <c r="C100" s="443">
        <v>33122.879999999997</v>
      </c>
      <c r="D100" s="448" t="s">
        <v>1301</v>
      </c>
      <c r="E100" s="189" t="s">
        <v>1301</v>
      </c>
      <c r="F100" s="186" t="s">
        <v>2948</v>
      </c>
      <c r="G100" s="182" t="s">
        <v>85</v>
      </c>
      <c r="H100" s="477" t="s">
        <v>2947</v>
      </c>
      <c r="I100" s="182"/>
      <c r="J100" s="182"/>
      <c r="K100" s="190">
        <f t="shared" si="1"/>
        <v>33122.879999999997</v>
      </c>
    </row>
    <row r="101" spans="1:11" s="2" customFormat="1" ht="12.75" hidden="1" x14ac:dyDescent="0.2">
      <c r="A101" s="646"/>
      <c r="B101" s="452" t="s">
        <v>3404</v>
      </c>
      <c r="C101" s="443">
        <v>9249.41</v>
      </c>
      <c r="D101" s="448" t="s">
        <v>1301</v>
      </c>
      <c r="E101" s="189" t="s">
        <v>1301</v>
      </c>
      <c r="F101" s="186" t="s">
        <v>2948</v>
      </c>
      <c r="G101" s="182" t="s">
        <v>85</v>
      </c>
      <c r="H101" s="477" t="s">
        <v>2947</v>
      </c>
      <c r="I101" s="182"/>
      <c r="J101" s="182"/>
      <c r="K101" s="190">
        <f t="shared" si="1"/>
        <v>9249.41</v>
      </c>
    </row>
    <row r="102" spans="1:11" s="2" customFormat="1" ht="12.75" hidden="1" x14ac:dyDescent="0.2">
      <c r="A102" s="646"/>
      <c r="B102" s="442" t="s">
        <v>3405</v>
      </c>
      <c r="C102" s="443">
        <v>85557.02</v>
      </c>
      <c r="D102" s="448" t="s">
        <v>1301</v>
      </c>
      <c r="E102" s="189" t="s">
        <v>1301</v>
      </c>
      <c r="F102" s="186" t="s">
        <v>2948</v>
      </c>
      <c r="G102" s="182" t="s">
        <v>85</v>
      </c>
      <c r="H102" s="477" t="s">
        <v>2947</v>
      </c>
      <c r="I102" s="182"/>
      <c r="J102" s="182"/>
      <c r="K102" s="190">
        <f t="shared" si="1"/>
        <v>85557.02</v>
      </c>
    </row>
    <row r="103" spans="1:11" s="2" customFormat="1" ht="12.75" hidden="1" x14ac:dyDescent="0.2">
      <c r="A103" s="647"/>
      <c r="B103" s="442" t="s">
        <v>3406</v>
      </c>
      <c r="C103" s="443">
        <v>58964.98</v>
      </c>
      <c r="D103" s="448" t="s">
        <v>1301</v>
      </c>
      <c r="E103" s="189" t="s">
        <v>1301</v>
      </c>
      <c r="F103" s="186" t="s">
        <v>2948</v>
      </c>
      <c r="G103" s="182" t="s">
        <v>85</v>
      </c>
      <c r="H103" s="477" t="s">
        <v>2947</v>
      </c>
      <c r="I103" s="182"/>
      <c r="J103" s="182"/>
      <c r="K103" s="190">
        <f t="shared" si="1"/>
        <v>58964.98</v>
      </c>
    </row>
    <row r="104" spans="1:11" s="2" customFormat="1" ht="12.75" hidden="1" x14ac:dyDescent="0.2">
      <c r="A104" s="445" t="s">
        <v>3235</v>
      </c>
      <c r="B104" s="442" t="s">
        <v>3309</v>
      </c>
      <c r="C104" s="443">
        <v>76557.600000000006</v>
      </c>
      <c r="D104" s="448" t="s">
        <v>1301</v>
      </c>
      <c r="E104" s="189" t="s">
        <v>1301</v>
      </c>
      <c r="F104" s="186" t="s">
        <v>2948</v>
      </c>
      <c r="G104" s="182" t="s">
        <v>85</v>
      </c>
      <c r="H104" s="477" t="s">
        <v>2947</v>
      </c>
      <c r="I104" s="182"/>
      <c r="J104" s="182"/>
      <c r="K104" s="190">
        <f t="shared" si="1"/>
        <v>76557.600000000006</v>
      </c>
    </row>
    <row r="105" spans="1:11" s="2" customFormat="1" ht="12.75" hidden="1" x14ac:dyDescent="0.2">
      <c r="A105" s="445" t="s">
        <v>3235</v>
      </c>
      <c r="B105" s="452" t="s">
        <v>3230</v>
      </c>
      <c r="C105" s="443">
        <v>93744</v>
      </c>
      <c r="D105" s="448" t="s">
        <v>1301</v>
      </c>
      <c r="E105" s="189" t="s">
        <v>1301</v>
      </c>
      <c r="F105" s="186" t="s">
        <v>2948</v>
      </c>
      <c r="G105" s="182" t="s">
        <v>85</v>
      </c>
      <c r="H105" s="477" t="s">
        <v>2947</v>
      </c>
      <c r="I105" s="182"/>
      <c r="J105" s="182"/>
      <c r="K105" s="190">
        <f t="shared" si="1"/>
        <v>93744</v>
      </c>
    </row>
    <row r="106" spans="1:11" s="2" customFormat="1" ht="12.75" hidden="1" x14ac:dyDescent="0.2">
      <c r="A106" s="435" t="s">
        <v>3235</v>
      </c>
      <c r="B106" s="369" t="s">
        <v>3231</v>
      </c>
      <c r="C106" s="370">
        <v>258564.7</v>
      </c>
      <c r="D106" s="440" t="s">
        <v>1301</v>
      </c>
      <c r="E106" s="189" t="s">
        <v>184</v>
      </c>
      <c r="F106" s="109" t="s">
        <v>2948</v>
      </c>
      <c r="G106" s="182" t="s">
        <v>85</v>
      </c>
      <c r="H106" s="477" t="s">
        <v>2947</v>
      </c>
      <c r="I106" s="182"/>
      <c r="J106" s="182"/>
      <c r="K106" s="190">
        <f t="shared" si="1"/>
        <v>258564.7</v>
      </c>
    </row>
    <row r="107" spans="1:11" s="2" customFormat="1" ht="12.75" hidden="1" x14ac:dyDescent="0.2">
      <c r="A107" s="435" t="s">
        <v>3235</v>
      </c>
      <c r="B107" s="389" t="s">
        <v>3232</v>
      </c>
      <c r="C107" s="370">
        <v>102930.91</v>
      </c>
      <c r="D107" s="440" t="s">
        <v>1301</v>
      </c>
      <c r="E107" s="189" t="s">
        <v>184</v>
      </c>
      <c r="F107" s="186" t="s">
        <v>2948</v>
      </c>
      <c r="G107" s="182" t="s">
        <v>85</v>
      </c>
      <c r="H107" s="477" t="s">
        <v>2947</v>
      </c>
      <c r="I107" s="182"/>
      <c r="J107" s="182"/>
      <c r="K107" s="190">
        <f t="shared" si="1"/>
        <v>102930.91</v>
      </c>
    </row>
    <row r="108" spans="1:11" s="2" customFormat="1" ht="22.5" hidden="1" x14ac:dyDescent="0.2">
      <c r="A108" s="465" t="s">
        <v>3235</v>
      </c>
      <c r="B108" s="369" t="s">
        <v>3244</v>
      </c>
      <c r="C108" s="370">
        <v>267500</v>
      </c>
      <c r="D108" s="440" t="s">
        <v>1301</v>
      </c>
      <c r="E108" s="189" t="s">
        <v>184</v>
      </c>
      <c r="F108" s="186"/>
      <c r="G108" s="182" t="s">
        <v>85</v>
      </c>
      <c r="H108" s="476" t="s">
        <v>3260</v>
      </c>
      <c r="I108" s="182"/>
      <c r="J108" s="182"/>
      <c r="K108" s="190">
        <f t="shared" si="1"/>
        <v>267500</v>
      </c>
    </row>
    <row r="109" spans="1:11" s="2" customFormat="1" ht="12.75" hidden="1" x14ac:dyDescent="0.2">
      <c r="A109" s="441" t="s">
        <v>3235</v>
      </c>
      <c r="B109" s="442" t="s">
        <v>3218</v>
      </c>
      <c r="C109" s="443">
        <v>19798</v>
      </c>
      <c r="D109" s="446" t="s">
        <v>1301</v>
      </c>
      <c r="E109" s="189" t="s">
        <v>2949</v>
      </c>
      <c r="F109" s="186"/>
      <c r="G109" s="182" t="s">
        <v>105</v>
      </c>
      <c r="H109" s="476" t="s">
        <v>151</v>
      </c>
      <c r="I109" s="182"/>
      <c r="J109" s="182"/>
      <c r="K109" s="190">
        <f t="shared" si="1"/>
        <v>19798</v>
      </c>
    </row>
    <row r="110" spans="1:11" s="2" customFormat="1" ht="12.75" hidden="1" x14ac:dyDescent="0.2">
      <c r="A110" s="441" t="s">
        <v>3235</v>
      </c>
      <c r="B110" s="442" t="s">
        <v>3248</v>
      </c>
      <c r="C110" s="443">
        <v>26700</v>
      </c>
      <c r="D110" s="446" t="s">
        <v>1301</v>
      </c>
      <c r="E110" s="189" t="s">
        <v>2949</v>
      </c>
      <c r="F110" s="186"/>
      <c r="G110" s="182" t="s">
        <v>105</v>
      </c>
      <c r="H110" s="476" t="s">
        <v>151</v>
      </c>
      <c r="I110" s="182"/>
      <c r="J110" s="182"/>
      <c r="K110" s="190">
        <f t="shared" si="1"/>
        <v>26700</v>
      </c>
    </row>
    <row r="111" spans="1:11" s="2" customFormat="1" ht="12.75" hidden="1" x14ac:dyDescent="0.2">
      <c r="A111" s="441" t="s">
        <v>3235</v>
      </c>
      <c r="B111" s="442" t="s">
        <v>3219</v>
      </c>
      <c r="C111" s="443">
        <v>2400</v>
      </c>
      <c r="D111" s="446" t="s">
        <v>1301</v>
      </c>
      <c r="E111" s="189" t="s">
        <v>2949</v>
      </c>
      <c r="F111" s="186"/>
      <c r="G111" s="182" t="s">
        <v>92</v>
      </c>
      <c r="H111" s="476" t="s">
        <v>3261</v>
      </c>
      <c r="I111" s="182"/>
      <c r="J111" s="182"/>
      <c r="K111" s="190">
        <f t="shared" si="1"/>
        <v>2400</v>
      </c>
    </row>
    <row r="112" spans="1:11" s="2" customFormat="1" ht="22.5" hidden="1" x14ac:dyDescent="0.2">
      <c r="A112" s="441" t="s">
        <v>3235</v>
      </c>
      <c r="B112" s="442" t="s">
        <v>3220</v>
      </c>
      <c r="C112" s="443">
        <v>10000</v>
      </c>
      <c r="D112" s="446" t="s">
        <v>1301</v>
      </c>
      <c r="E112" s="189" t="s">
        <v>2949</v>
      </c>
      <c r="F112" s="186"/>
      <c r="G112" s="182" t="s">
        <v>85</v>
      </c>
      <c r="H112" s="476" t="s">
        <v>1376</v>
      </c>
      <c r="I112" s="182">
        <v>9</v>
      </c>
      <c r="J112" s="182"/>
      <c r="K112" s="190">
        <f t="shared" si="1"/>
        <v>10000</v>
      </c>
    </row>
    <row r="113" spans="1:11" s="2" customFormat="1" ht="12.75" hidden="1" x14ac:dyDescent="0.2">
      <c r="A113" s="445" t="s">
        <v>3235</v>
      </c>
      <c r="B113" s="442" t="s">
        <v>3221</v>
      </c>
      <c r="C113" s="443">
        <v>9288</v>
      </c>
      <c r="D113" s="446" t="s">
        <v>1301</v>
      </c>
      <c r="E113" s="189" t="s">
        <v>2949</v>
      </c>
      <c r="F113" s="186" t="s">
        <v>79</v>
      </c>
      <c r="G113" s="182" t="s">
        <v>92</v>
      </c>
      <c r="H113" s="476" t="s">
        <v>3239</v>
      </c>
      <c r="I113" s="182"/>
      <c r="J113" s="182"/>
      <c r="K113" s="190">
        <f t="shared" si="1"/>
        <v>9288</v>
      </c>
    </row>
    <row r="114" spans="1:11" s="2" customFormat="1" ht="22.5" hidden="1" x14ac:dyDescent="0.2">
      <c r="A114" s="445" t="s">
        <v>3235</v>
      </c>
      <c r="B114" s="442" t="s">
        <v>3223</v>
      </c>
      <c r="C114" s="443">
        <v>19900</v>
      </c>
      <c r="D114" s="446" t="s">
        <v>1301</v>
      </c>
      <c r="E114" s="189" t="s">
        <v>2977</v>
      </c>
      <c r="F114" s="186"/>
      <c r="G114" s="182" t="s">
        <v>85</v>
      </c>
      <c r="H114" s="455" t="s">
        <v>3434</v>
      </c>
      <c r="I114" s="182"/>
      <c r="J114" s="182"/>
      <c r="K114" s="190">
        <f t="shared" si="1"/>
        <v>19900</v>
      </c>
    </row>
    <row r="115" spans="1:11" s="2" customFormat="1" ht="22.5" hidden="1" x14ac:dyDescent="0.2">
      <c r="A115" s="445" t="s">
        <v>3243</v>
      </c>
      <c r="B115" s="442" t="s">
        <v>3242</v>
      </c>
      <c r="C115" s="443">
        <v>60000</v>
      </c>
      <c r="D115" s="446" t="s">
        <v>1301</v>
      </c>
      <c r="E115" s="189" t="s">
        <v>2949</v>
      </c>
      <c r="F115" s="186"/>
      <c r="G115" s="182" t="s">
        <v>92</v>
      </c>
      <c r="H115" s="476" t="s">
        <v>3253</v>
      </c>
      <c r="I115" s="182"/>
      <c r="J115" s="182"/>
      <c r="K115" s="190">
        <f t="shared" si="1"/>
        <v>60000</v>
      </c>
    </row>
    <row r="116" spans="1:11" s="2" customFormat="1" ht="12.75" hidden="1" x14ac:dyDescent="0.2">
      <c r="A116" s="445" t="s">
        <v>3307</v>
      </c>
      <c r="B116" s="442" t="s">
        <v>3270</v>
      </c>
      <c r="C116" s="443">
        <v>79800</v>
      </c>
      <c r="D116" s="446" t="s">
        <v>3312</v>
      </c>
      <c r="E116" s="189" t="s">
        <v>2949</v>
      </c>
      <c r="F116" s="186" t="s">
        <v>79</v>
      </c>
      <c r="G116" s="182" t="s">
        <v>92</v>
      </c>
      <c r="H116" s="476" t="s">
        <v>108</v>
      </c>
      <c r="I116" s="182"/>
      <c r="J116" s="182"/>
      <c r="K116" s="190">
        <f t="shared" si="1"/>
        <v>79800</v>
      </c>
    </row>
    <row r="117" spans="1:11" s="2" customFormat="1" ht="45" hidden="1" x14ac:dyDescent="0.2">
      <c r="A117" s="445" t="s">
        <v>3307</v>
      </c>
      <c r="B117" s="442" t="s">
        <v>3271</v>
      </c>
      <c r="C117" s="443">
        <v>89838</v>
      </c>
      <c r="D117" s="446" t="s">
        <v>3312</v>
      </c>
      <c r="E117" s="189" t="s">
        <v>3312</v>
      </c>
      <c r="F117" s="186" t="s">
        <v>2948</v>
      </c>
      <c r="G117" s="182" t="s">
        <v>85</v>
      </c>
      <c r="H117" s="477" t="s">
        <v>2947</v>
      </c>
      <c r="I117" s="182"/>
      <c r="J117" s="182"/>
      <c r="K117" s="190">
        <f t="shared" si="1"/>
        <v>89838</v>
      </c>
    </row>
    <row r="118" spans="1:11" s="2" customFormat="1" ht="45" hidden="1" x14ac:dyDescent="0.2">
      <c r="A118" s="451" t="s">
        <v>3307</v>
      </c>
      <c r="B118" s="452" t="s">
        <v>3272</v>
      </c>
      <c r="C118" s="443">
        <v>89838</v>
      </c>
      <c r="D118" s="448" t="s">
        <v>3312</v>
      </c>
      <c r="E118" s="172" t="s">
        <v>3312</v>
      </c>
      <c r="F118" s="186" t="s">
        <v>2948</v>
      </c>
      <c r="G118" s="182" t="s">
        <v>85</v>
      </c>
      <c r="H118" s="477" t="s">
        <v>2947</v>
      </c>
      <c r="I118" s="182"/>
      <c r="J118" s="182"/>
      <c r="K118" s="190">
        <f t="shared" si="1"/>
        <v>89838</v>
      </c>
    </row>
    <row r="119" spans="1:11" s="2" customFormat="1" ht="22.5" hidden="1" x14ac:dyDescent="0.2">
      <c r="A119" s="451" t="s">
        <v>3307</v>
      </c>
      <c r="B119" s="447" t="s">
        <v>3273</v>
      </c>
      <c r="C119" s="443">
        <v>89838</v>
      </c>
      <c r="D119" s="448" t="s">
        <v>3312</v>
      </c>
      <c r="E119" s="189" t="s">
        <v>3312</v>
      </c>
      <c r="F119" s="186" t="s">
        <v>2948</v>
      </c>
      <c r="G119" s="182" t="s">
        <v>85</v>
      </c>
      <c r="H119" s="477" t="s">
        <v>2947</v>
      </c>
      <c r="I119" s="182"/>
      <c r="J119" s="182"/>
      <c r="K119" s="190">
        <f t="shared" si="1"/>
        <v>89838</v>
      </c>
    </row>
    <row r="120" spans="1:11" s="2" customFormat="1" ht="33.75" hidden="1" x14ac:dyDescent="0.2">
      <c r="A120" s="451" t="s">
        <v>3307</v>
      </c>
      <c r="B120" s="452" t="s">
        <v>3274</v>
      </c>
      <c r="C120" s="443">
        <v>89838</v>
      </c>
      <c r="D120" s="448" t="s">
        <v>3312</v>
      </c>
      <c r="E120" s="189" t="s">
        <v>3312</v>
      </c>
      <c r="F120" s="186" t="s">
        <v>2948</v>
      </c>
      <c r="G120" s="182" t="s">
        <v>85</v>
      </c>
      <c r="H120" s="477" t="s">
        <v>2947</v>
      </c>
      <c r="I120" s="182"/>
      <c r="J120" s="182"/>
      <c r="K120" s="190">
        <f t="shared" si="1"/>
        <v>89838</v>
      </c>
    </row>
    <row r="121" spans="1:11" s="2" customFormat="1" ht="45" hidden="1" x14ac:dyDescent="0.2">
      <c r="A121" s="451" t="s">
        <v>3307</v>
      </c>
      <c r="B121" s="447" t="s">
        <v>3275</v>
      </c>
      <c r="C121" s="443">
        <v>89838</v>
      </c>
      <c r="D121" s="448" t="s">
        <v>3312</v>
      </c>
      <c r="E121" s="189" t="s">
        <v>3312</v>
      </c>
      <c r="F121" s="186" t="s">
        <v>2948</v>
      </c>
      <c r="G121" s="182" t="s">
        <v>85</v>
      </c>
      <c r="H121" s="477" t="s">
        <v>2947</v>
      </c>
      <c r="I121" s="182"/>
      <c r="J121" s="182"/>
      <c r="K121" s="190">
        <f t="shared" si="1"/>
        <v>89838</v>
      </c>
    </row>
    <row r="122" spans="1:11" s="2" customFormat="1" ht="33.75" hidden="1" x14ac:dyDescent="0.2">
      <c r="A122" s="451" t="s">
        <v>3307</v>
      </c>
      <c r="B122" s="452" t="s">
        <v>3276</v>
      </c>
      <c r="C122" s="443">
        <v>89838</v>
      </c>
      <c r="D122" s="448" t="s">
        <v>3312</v>
      </c>
      <c r="E122" s="189" t="s">
        <v>3312</v>
      </c>
      <c r="F122" s="186" t="s">
        <v>2948</v>
      </c>
      <c r="G122" s="182" t="s">
        <v>85</v>
      </c>
      <c r="H122" s="493" t="s">
        <v>2947</v>
      </c>
      <c r="I122" s="182"/>
      <c r="J122" s="182"/>
      <c r="K122" s="190">
        <f t="shared" si="1"/>
        <v>89838</v>
      </c>
    </row>
    <row r="123" spans="1:11" s="2" customFormat="1" ht="22.5" hidden="1" x14ac:dyDescent="0.2">
      <c r="A123" s="449" t="s">
        <v>3307</v>
      </c>
      <c r="B123" s="450" t="s">
        <v>389</v>
      </c>
      <c r="C123" s="370">
        <v>337081</v>
      </c>
      <c r="D123" s="387" t="s">
        <v>1301</v>
      </c>
      <c r="E123" s="189" t="s">
        <v>184</v>
      </c>
      <c r="F123" s="186"/>
      <c r="G123" s="226" t="s">
        <v>92</v>
      </c>
      <c r="H123" s="492" t="s">
        <v>397</v>
      </c>
      <c r="I123" s="182"/>
      <c r="J123" s="182"/>
      <c r="K123" s="190">
        <f t="shared" si="1"/>
        <v>337081</v>
      </c>
    </row>
    <row r="124" spans="1:11" s="2" customFormat="1" ht="12.75" hidden="1" x14ac:dyDescent="0.2">
      <c r="A124" s="449" t="s">
        <v>3307</v>
      </c>
      <c r="B124" s="369" t="s">
        <v>3279</v>
      </c>
      <c r="C124" s="370">
        <v>208677.85</v>
      </c>
      <c r="D124" s="387" t="s">
        <v>1301</v>
      </c>
      <c r="E124" s="189" t="s">
        <v>184</v>
      </c>
      <c r="F124" s="186"/>
      <c r="G124" s="182" t="s">
        <v>105</v>
      </c>
      <c r="H124" s="476" t="s">
        <v>151</v>
      </c>
      <c r="I124" s="182"/>
      <c r="J124" s="182"/>
      <c r="K124" s="190">
        <f t="shared" si="1"/>
        <v>208677.85</v>
      </c>
    </row>
    <row r="125" spans="1:11" s="2" customFormat="1" ht="22.5" hidden="1" x14ac:dyDescent="0.2">
      <c r="A125" s="451" t="s">
        <v>3307</v>
      </c>
      <c r="B125" s="447" t="s">
        <v>3314</v>
      </c>
      <c r="C125" s="443">
        <v>27500</v>
      </c>
      <c r="D125" s="448" t="s">
        <v>1301</v>
      </c>
      <c r="E125" s="189" t="s">
        <v>2949</v>
      </c>
      <c r="F125" s="186"/>
      <c r="G125" s="182" t="s">
        <v>84</v>
      </c>
      <c r="H125" s="476" t="s">
        <v>3315</v>
      </c>
      <c r="I125" s="182"/>
      <c r="J125" s="182"/>
      <c r="K125" s="190">
        <f t="shared" si="1"/>
        <v>27500</v>
      </c>
    </row>
    <row r="126" spans="1:11" s="2" customFormat="1" ht="22.5" hidden="1" x14ac:dyDescent="0.2">
      <c r="A126" s="449" t="s">
        <v>3307</v>
      </c>
      <c r="B126" s="450" t="s">
        <v>3281</v>
      </c>
      <c r="C126" s="370">
        <v>176000</v>
      </c>
      <c r="D126" s="387" t="s">
        <v>1301</v>
      </c>
      <c r="E126" s="189" t="s">
        <v>184</v>
      </c>
      <c r="F126" s="186"/>
      <c r="G126" s="182" t="s">
        <v>84</v>
      </c>
      <c r="H126" s="476" t="s">
        <v>110</v>
      </c>
      <c r="I126" s="182"/>
      <c r="J126" s="182"/>
      <c r="K126" s="190">
        <f t="shared" si="1"/>
        <v>176000</v>
      </c>
    </row>
    <row r="127" spans="1:11" s="2" customFormat="1" ht="12.75" hidden="1" x14ac:dyDescent="0.2">
      <c r="A127" s="451" t="s">
        <v>3307</v>
      </c>
      <c r="B127" s="447" t="s">
        <v>3282</v>
      </c>
      <c r="C127" s="443">
        <v>99809</v>
      </c>
      <c r="D127" s="448" t="s">
        <v>1301</v>
      </c>
      <c r="E127" s="189" t="s">
        <v>2949</v>
      </c>
      <c r="F127" s="186" t="s">
        <v>79</v>
      </c>
      <c r="G127" s="182" t="s">
        <v>92</v>
      </c>
      <c r="H127" s="476" t="s">
        <v>107</v>
      </c>
      <c r="I127" s="182"/>
      <c r="J127" s="182"/>
      <c r="K127" s="190">
        <f t="shared" si="1"/>
        <v>99809</v>
      </c>
    </row>
    <row r="128" spans="1:11" s="2" customFormat="1" ht="12.75" hidden="1" x14ac:dyDescent="0.2">
      <c r="A128" s="451" t="s">
        <v>3307</v>
      </c>
      <c r="B128" s="447" t="s">
        <v>3283</v>
      </c>
      <c r="C128" s="443">
        <v>25132</v>
      </c>
      <c r="D128" s="448" t="s">
        <v>1301</v>
      </c>
      <c r="E128" s="189" t="s">
        <v>2949</v>
      </c>
      <c r="F128" s="225"/>
      <c r="G128" s="226" t="s">
        <v>92</v>
      </c>
      <c r="H128" s="492" t="s">
        <v>3342</v>
      </c>
      <c r="I128" s="226"/>
      <c r="J128" s="226"/>
      <c r="K128" s="190">
        <f t="shared" si="1"/>
        <v>25132</v>
      </c>
    </row>
    <row r="129" spans="1:11" s="2" customFormat="1" ht="12.75" hidden="1" x14ac:dyDescent="0.2">
      <c r="A129" s="451" t="s">
        <v>3307</v>
      </c>
      <c r="B129" s="447" t="s">
        <v>3284</v>
      </c>
      <c r="C129" s="443">
        <v>10980</v>
      </c>
      <c r="D129" s="448" t="s">
        <v>1301</v>
      </c>
      <c r="E129" s="189" t="s">
        <v>2949</v>
      </c>
      <c r="F129" s="225"/>
      <c r="G129" s="226" t="s">
        <v>84</v>
      </c>
      <c r="H129" s="492" t="s">
        <v>3318</v>
      </c>
      <c r="I129" s="226"/>
      <c r="J129" s="226"/>
      <c r="K129" s="190">
        <f t="shared" si="1"/>
        <v>10980</v>
      </c>
    </row>
    <row r="130" spans="1:11" s="2" customFormat="1" ht="12.75" hidden="1" x14ac:dyDescent="0.2">
      <c r="A130" s="449" t="s">
        <v>3307</v>
      </c>
      <c r="B130" s="369" t="s">
        <v>3289</v>
      </c>
      <c r="C130" s="370">
        <v>118800</v>
      </c>
      <c r="D130" s="387" t="s">
        <v>1301</v>
      </c>
      <c r="E130" s="189" t="s">
        <v>184</v>
      </c>
      <c r="F130" s="225" t="s">
        <v>79</v>
      </c>
      <c r="G130" s="182" t="s">
        <v>92</v>
      </c>
      <c r="H130" s="492" t="s">
        <v>1597</v>
      </c>
      <c r="I130" s="182"/>
      <c r="J130" s="182"/>
      <c r="K130" s="190">
        <f t="shared" si="1"/>
        <v>118800</v>
      </c>
    </row>
    <row r="131" spans="1:11" s="2" customFormat="1" ht="12.75" hidden="1" x14ac:dyDescent="0.2">
      <c r="A131" s="451" t="s">
        <v>3307</v>
      </c>
      <c r="B131" s="447" t="s">
        <v>3290</v>
      </c>
      <c r="C131" s="443">
        <v>64540</v>
      </c>
      <c r="D131" s="448" t="s">
        <v>3312</v>
      </c>
      <c r="E131" s="189" t="s">
        <v>3312</v>
      </c>
      <c r="F131" s="225" t="s">
        <v>79</v>
      </c>
      <c r="G131" s="226" t="s">
        <v>92</v>
      </c>
      <c r="H131" s="492" t="s">
        <v>3626</v>
      </c>
      <c r="I131" s="226"/>
      <c r="J131" s="226"/>
      <c r="K131" s="190">
        <f t="shared" si="1"/>
        <v>64540</v>
      </c>
    </row>
    <row r="132" spans="1:11" s="2" customFormat="1" ht="12.75" hidden="1" x14ac:dyDescent="0.2">
      <c r="A132" s="451" t="s">
        <v>3307</v>
      </c>
      <c r="B132" s="447" t="s">
        <v>3291</v>
      </c>
      <c r="C132" s="443">
        <v>5730</v>
      </c>
      <c r="D132" s="448" t="s">
        <v>3312</v>
      </c>
      <c r="E132" s="189" t="s">
        <v>3312</v>
      </c>
      <c r="F132" s="225"/>
      <c r="G132" s="182" t="s">
        <v>92</v>
      </c>
      <c r="H132" s="476" t="s">
        <v>3626</v>
      </c>
      <c r="I132" s="182"/>
      <c r="J132" s="182"/>
      <c r="K132" s="190">
        <f t="shared" si="1"/>
        <v>5730</v>
      </c>
    </row>
    <row r="133" spans="1:11" s="2" customFormat="1" ht="22.5" hidden="1" x14ac:dyDescent="0.2">
      <c r="A133" s="449" t="s">
        <v>3307</v>
      </c>
      <c r="B133" s="389" t="s">
        <v>529</v>
      </c>
      <c r="C133" s="370">
        <v>499000</v>
      </c>
      <c r="D133" s="387" t="s">
        <v>3312</v>
      </c>
      <c r="E133" s="189" t="s">
        <v>184</v>
      </c>
      <c r="F133" s="225"/>
      <c r="G133" s="182" t="s">
        <v>85</v>
      </c>
      <c r="H133" s="476" t="s">
        <v>562</v>
      </c>
      <c r="I133" s="182">
        <v>2</v>
      </c>
      <c r="J133" s="182"/>
      <c r="K133" s="190">
        <f t="shared" ref="K133:K196" si="2">C133-J133</f>
        <v>499000</v>
      </c>
    </row>
    <row r="134" spans="1:11" s="2" customFormat="1" ht="12.75" hidden="1" x14ac:dyDescent="0.2">
      <c r="A134" s="451" t="s">
        <v>3307</v>
      </c>
      <c r="B134" s="452" t="s">
        <v>3297</v>
      </c>
      <c r="C134" s="443">
        <v>72112</v>
      </c>
      <c r="D134" s="448" t="s">
        <v>1301</v>
      </c>
      <c r="E134" s="189" t="s">
        <v>2949</v>
      </c>
      <c r="F134" s="186"/>
      <c r="G134" s="182" t="s">
        <v>92</v>
      </c>
      <c r="H134" s="492" t="s">
        <v>2568</v>
      </c>
      <c r="I134" s="182"/>
      <c r="J134" s="182"/>
      <c r="K134" s="190">
        <f t="shared" si="2"/>
        <v>72112</v>
      </c>
    </row>
    <row r="135" spans="1:11" s="2" customFormat="1" ht="12.75" hidden="1" x14ac:dyDescent="0.2">
      <c r="A135" s="451" t="s">
        <v>3307</v>
      </c>
      <c r="B135" s="442" t="s">
        <v>3285</v>
      </c>
      <c r="C135" s="443">
        <v>84070</v>
      </c>
      <c r="D135" s="448" t="s">
        <v>1301</v>
      </c>
      <c r="E135" s="189" t="s">
        <v>2949</v>
      </c>
      <c r="F135" s="186" t="s">
        <v>79</v>
      </c>
      <c r="G135" s="182" t="s">
        <v>92</v>
      </c>
      <c r="H135" s="476" t="s">
        <v>811</v>
      </c>
      <c r="I135" s="182"/>
      <c r="J135" s="182"/>
      <c r="K135" s="190">
        <f t="shared" si="2"/>
        <v>84070</v>
      </c>
    </row>
    <row r="136" spans="1:11" s="2" customFormat="1" ht="33.75" hidden="1" x14ac:dyDescent="0.2">
      <c r="A136" s="449" t="s">
        <v>3307</v>
      </c>
      <c r="B136" s="450" t="s">
        <v>3286</v>
      </c>
      <c r="C136" s="370">
        <v>216400</v>
      </c>
      <c r="D136" s="387" t="s">
        <v>3312</v>
      </c>
      <c r="E136" s="189" t="s">
        <v>184</v>
      </c>
      <c r="F136" s="225"/>
      <c r="G136" s="226" t="s">
        <v>92</v>
      </c>
      <c r="H136" s="492" t="s">
        <v>3495</v>
      </c>
      <c r="I136" s="226"/>
      <c r="J136" s="226"/>
      <c r="K136" s="190">
        <f t="shared" si="2"/>
        <v>216400</v>
      </c>
    </row>
    <row r="137" spans="1:11" s="2" customFormat="1" ht="22.5" hidden="1" x14ac:dyDescent="0.2">
      <c r="A137" s="449" t="s">
        <v>3307</v>
      </c>
      <c r="B137" s="450" t="s">
        <v>1497</v>
      </c>
      <c r="C137" s="370">
        <v>104758.62</v>
      </c>
      <c r="D137" s="387" t="s">
        <v>3312</v>
      </c>
      <c r="E137" s="189" t="s">
        <v>184</v>
      </c>
      <c r="F137" s="186" t="s">
        <v>3337</v>
      </c>
      <c r="G137" s="182" t="s">
        <v>85</v>
      </c>
      <c r="H137" s="493" t="s">
        <v>2947</v>
      </c>
      <c r="I137" s="182"/>
      <c r="J137" s="182"/>
      <c r="K137" s="190">
        <f t="shared" si="2"/>
        <v>104758.62</v>
      </c>
    </row>
    <row r="138" spans="1:11" s="2" customFormat="1" ht="22.5" hidden="1" x14ac:dyDescent="0.2">
      <c r="A138" s="451" t="s">
        <v>3307</v>
      </c>
      <c r="B138" s="447" t="s">
        <v>3287</v>
      </c>
      <c r="C138" s="443">
        <v>89916.12</v>
      </c>
      <c r="D138" s="448" t="s">
        <v>3312</v>
      </c>
      <c r="E138" s="189" t="s">
        <v>3312</v>
      </c>
      <c r="F138" s="186" t="s">
        <v>3313</v>
      </c>
      <c r="G138" s="182" t="s">
        <v>85</v>
      </c>
      <c r="H138" s="477" t="s">
        <v>2947</v>
      </c>
      <c r="I138" s="182"/>
      <c r="J138" s="182"/>
      <c r="K138" s="190">
        <f t="shared" si="2"/>
        <v>89916.12</v>
      </c>
    </row>
    <row r="139" spans="1:11" s="2" customFormat="1" ht="12.75" hidden="1" x14ac:dyDescent="0.2">
      <c r="A139" s="451" t="s">
        <v>3307</v>
      </c>
      <c r="B139" s="452" t="s">
        <v>3288</v>
      </c>
      <c r="C139" s="443">
        <v>49390.76</v>
      </c>
      <c r="D139" s="448" t="s">
        <v>1301</v>
      </c>
      <c r="E139" s="189" t="s">
        <v>1301</v>
      </c>
      <c r="F139" s="186" t="s">
        <v>3308</v>
      </c>
      <c r="G139" s="182" t="s">
        <v>85</v>
      </c>
      <c r="H139" s="477" t="s">
        <v>2947</v>
      </c>
      <c r="I139" s="182"/>
      <c r="J139" s="182"/>
      <c r="K139" s="190">
        <f t="shared" si="2"/>
        <v>49390.76</v>
      </c>
    </row>
    <row r="140" spans="1:11" s="2" customFormat="1" ht="12.75" hidden="1" x14ac:dyDescent="0.2">
      <c r="A140" s="445" t="s">
        <v>3307</v>
      </c>
      <c r="B140" s="442" t="s">
        <v>3293</v>
      </c>
      <c r="C140" s="443">
        <v>10500</v>
      </c>
      <c r="D140" s="446" t="s">
        <v>1301</v>
      </c>
      <c r="E140" s="189" t="s">
        <v>2949</v>
      </c>
      <c r="F140" s="186"/>
      <c r="G140" s="182" t="s">
        <v>84</v>
      </c>
      <c r="H140" s="476" t="s">
        <v>3320</v>
      </c>
      <c r="I140" s="182"/>
      <c r="J140" s="182"/>
      <c r="K140" s="190">
        <f t="shared" si="2"/>
        <v>10500</v>
      </c>
    </row>
    <row r="141" spans="1:11" s="2" customFormat="1" ht="22.5" hidden="1" x14ac:dyDescent="0.2">
      <c r="A141" s="445" t="s">
        <v>3307</v>
      </c>
      <c r="B141" s="442" t="s">
        <v>3294</v>
      </c>
      <c r="C141" s="443">
        <v>56800</v>
      </c>
      <c r="D141" s="446" t="s">
        <v>3312</v>
      </c>
      <c r="E141" s="189" t="s">
        <v>2949</v>
      </c>
      <c r="F141" s="186"/>
      <c r="G141" s="182" t="s">
        <v>92</v>
      </c>
      <c r="H141" s="476" t="s">
        <v>934</v>
      </c>
      <c r="I141" s="182">
        <v>9</v>
      </c>
      <c r="J141" s="182"/>
      <c r="K141" s="190">
        <f t="shared" si="2"/>
        <v>56800</v>
      </c>
    </row>
    <row r="142" spans="1:11" s="2" customFormat="1" ht="12.75" hidden="1" x14ac:dyDescent="0.2">
      <c r="A142" s="445" t="s">
        <v>3307</v>
      </c>
      <c r="B142" s="442" t="s">
        <v>3218</v>
      </c>
      <c r="C142" s="443">
        <v>19047.28</v>
      </c>
      <c r="D142" s="446" t="s">
        <v>1301</v>
      </c>
      <c r="E142" s="189" t="s">
        <v>2949</v>
      </c>
      <c r="F142" s="186"/>
      <c r="G142" s="182" t="s">
        <v>105</v>
      </c>
      <c r="H142" s="476" t="s">
        <v>151</v>
      </c>
      <c r="I142" s="182"/>
      <c r="J142" s="182"/>
      <c r="K142" s="190">
        <f t="shared" si="2"/>
        <v>19047.28</v>
      </c>
    </row>
    <row r="143" spans="1:11" s="2" customFormat="1" ht="12.75" hidden="1" x14ac:dyDescent="0.2">
      <c r="A143" s="441" t="s">
        <v>3307</v>
      </c>
      <c r="B143" s="442" t="s">
        <v>3305</v>
      </c>
      <c r="C143" s="443">
        <v>7600</v>
      </c>
      <c r="D143" s="448" t="s">
        <v>3312</v>
      </c>
      <c r="E143" s="189" t="s">
        <v>2949</v>
      </c>
      <c r="F143" s="186"/>
      <c r="G143" s="182" t="s">
        <v>105</v>
      </c>
      <c r="H143" s="476" t="s">
        <v>111</v>
      </c>
      <c r="I143" s="182"/>
      <c r="J143" s="182"/>
      <c r="K143" s="190">
        <f t="shared" si="2"/>
        <v>7600</v>
      </c>
    </row>
    <row r="144" spans="1:11" s="2" customFormat="1" ht="22.5" hidden="1" x14ac:dyDescent="0.2">
      <c r="A144" s="472" t="s">
        <v>3368</v>
      </c>
      <c r="B144" s="442" t="s">
        <v>3349</v>
      </c>
      <c r="C144" s="443">
        <v>59550</v>
      </c>
      <c r="D144" s="448" t="s">
        <v>3312</v>
      </c>
      <c r="E144" s="189" t="s">
        <v>2949</v>
      </c>
      <c r="F144" s="186"/>
      <c r="G144" s="182" t="s">
        <v>85</v>
      </c>
      <c r="H144" s="476" t="s">
        <v>3453</v>
      </c>
      <c r="I144" s="182">
        <v>9</v>
      </c>
      <c r="J144" s="182"/>
      <c r="K144" s="190">
        <f t="shared" si="2"/>
        <v>59550</v>
      </c>
    </row>
    <row r="145" spans="1:11" s="2" customFormat="1" ht="12.75" hidden="1" x14ac:dyDescent="0.2">
      <c r="A145" s="472" t="s">
        <v>3368</v>
      </c>
      <c r="B145" s="442" t="s">
        <v>3350</v>
      </c>
      <c r="C145" s="443">
        <v>67950</v>
      </c>
      <c r="D145" s="448" t="s">
        <v>3312</v>
      </c>
      <c r="E145" s="189" t="s">
        <v>2949</v>
      </c>
      <c r="F145" s="186" t="s">
        <v>79</v>
      </c>
      <c r="G145" s="182" t="s">
        <v>105</v>
      </c>
      <c r="H145" s="476" t="s">
        <v>1881</v>
      </c>
      <c r="I145" s="182"/>
      <c r="J145" s="182"/>
      <c r="K145" s="190">
        <f t="shared" si="2"/>
        <v>67950</v>
      </c>
    </row>
    <row r="146" spans="1:11" s="2" customFormat="1" ht="45" hidden="1" x14ac:dyDescent="0.2">
      <c r="A146" s="497" t="s">
        <v>3368</v>
      </c>
      <c r="B146" s="369" t="s">
        <v>3351</v>
      </c>
      <c r="C146" s="370">
        <v>139100.01999999999</v>
      </c>
      <c r="D146" s="387" t="s">
        <v>3312</v>
      </c>
      <c r="E146" s="189" t="s">
        <v>184</v>
      </c>
      <c r="F146" s="186"/>
      <c r="G146" s="182" t="s">
        <v>92</v>
      </c>
      <c r="H146" s="476" t="s">
        <v>2444</v>
      </c>
      <c r="I146" s="182"/>
      <c r="J146" s="182"/>
      <c r="K146" s="190">
        <f t="shared" si="2"/>
        <v>139100.01999999999</v>
      </c>
    </row>
    <row r="147" spans="1:11" s="2" customFormat="1" ht="12.75" hidden="1" x14ac:dyDescent="0.2">
      <c r="A147" s="472" t="s">
        <v>3368</v>
      </c>
      <c r="B147" s="442" t="s">
        <v>3352</v>
      </c>
      <c r="C147" s="443">
        <v>69442</v>
      </c>
      <c r="D147" s="448" t="s">
        <v>3312</v>
      </c>
      <c r="E147" s="189" t="s">
        <v>2949</v>
      </c>
      <c r="F147" s="186"/>
      <c r="G147" s="182" t="s">
        <v>92</v>
      </c>
      <c r="H147" s="476" t="s">
        <v>3462</v>
      </c>
      <c r="I147" s="182"/>
      <c r="J147" s="182"/>
      <c r="K147" s="190">
        <f t="shared" si="2"/>
        <v>69442</v>
      </c>
    </row>
    <row r="148" spans="1:11" s="2" customFormat="1" ht="45" hidden="1" x14ac:dyDescent="0.2">
      <c r="A148" s="472" t="s">
        <v>3368</v>
      </c>
      <c r="B148" s="442" t="s">
        <v>3353</v>
      </c>
      <c r="C148" s="443">
        <v>50000</v>
      </c>
      <c r="D148" s="448" t="s">
        <v>3312</v>
      </c>
      <c r="E148" s="189" t="s">
        <v>2949</v>
      </c>
      <c r="F148" s="186"/>
      <c r="G148" s="182" t="s">
        <v>85</v>
      </c>
      <c r="H148" s="476" t="s">
        <v>3562</v>
      </c>
      <c r="I148" s="182"/>
      <c r="J148" s="182"/>
      <c r="K148" s="190">
        <f t="shared" si="2"/>
        <v>50000</v>
      </c>
    </row>
    <row r="149" spans="1:11" s="2" customFormat="1" ht="22.5" hidden="1" x14ac:dyDescent="0.2">
      <c r="A149" s="472" t="s">
        <v>3368</v>
      </c>
      <c r="B149" s="442" t="s">
        <v>3354</v>
      </c>
      <c r="C149" s="443">
        <v>49992</v>
      </c>
      <c r="D149" s="448" t="s">
        <v>3312</v>
      </c>
      <c r="E149" s="189" t="s">
        <v>2949</v>
      </c>
      <c r="F149" s="186"/>
      <c r="G149" s="182" t="s">
        <v>85</v>
      </c>
      <c r="H149" s="476" t="s">
        <v>1411</v>
      </c>
      <c r="I149" s="182">
        <v>7</v>
      </c>
      <c r="J149" s="182"/>
      <c r="K149" s="190">
        <f t="shared" si="2"/>
        <v>49992</v>
      </c>
    </row>
    <row r="150" spans="1:11" s="2" customFormat="1" ht="33.75" hidden="1" x14ac:dyDescent="0.2">
      <c r="A150" s="472" t="s">
        <v>3368</v>
      </c>
      <c r="B150" s="442" t="s">
        <v>3358</v>
      </c>
      <c r="C150" s="443">
        <v>21955.119999999999</v>
      </c>
      <c r="D150" s="448" t="s">
        <v>3312</v>
      </c>
      <c r="E150" s="189" t="s">
        <v>2949</v>
      </c>
      <c r="F150" s="186"/>
      <c r="G150" s="182" t="s">
        <v>85</v>
      </c>
      <c r="H150" s="476" t="s">
        <v>185</v>
      </c>
      <c r="I150" s="182"/>
      <c r="J150" s="182"/>
      <c r="K150" s="190">
        <f t="shared" si="2"/>
        <v>21955.119999999999</v>
      </c>
    </row>
    <row r="151" spans="1:11" s="2" customFormat="1" ht="22.5" hidden="1" x14ac:dyDescent="0.2">
      <c r="A151" s="472" t="s">
        <v>3368</v>
      </c>
      <c r="B151" s="442" t="s">
        <v>3359</v>
      </c>
      <c r="C151" s="443">
        <v>99000</v>
      </c>
      <c r="D151" s="448" t="s">
        <v>3312</v>
      </c>
      <c r="E151" s="189" t="s">
        <v>2949</v>
      </c>
      <c r="F151" s="186"/>
      <c r="G151" s="182" t="s">
        <v>92</v>
      </c>
      <c r="H151" s="476" t="s">
        <v>1494</v>
      </c>
      <c r="I151" s="182">
        <v>7</v>
      </c>
      <c r="J151" s="182"/>
      <c r="K151" s="190">
        <f t="shared" si="2"/>
        <v>99000</v>
      </c>
    </row>
    <row r="152" spans="1:11" s="2" customFormat="1" ht="12.75" hidden="1" x14ac:dyDescent="0.2">
      <c r="A152" s="472" t="s">
        <v>3368</v>
      </c>
      <c r="B152" s="442" t="s">
        <v>3355</v>
      </c>
      <c r="C152" s="443">
        <v>67862.5</v>
      </c>
      <c r="D152" s="448" t="s">
        <v>3312</v>
      </c>
      <c r="E152" s="189" t="s">
        <v>2949</v>
      </c>
      <c r="F152" s="186" t="s">
        <v>79</v>
      </c>
      <c r="G152" s="182" t="s">
        <v>92</v>
      </c>
      <c r="H152" s="476" t="s">
        <v>145</v>
      </c>
      <c r="I152" s="182"/>
      <c r="J152" s="182"/>
      <c r="K152" s="190">
        <f t="shared" si="2"/>
        <v>67862.5</v>
      </c>
    </row>
    <row r="153" spans="1:11" s="2" customFormat="1" ht="12.75" hidden="1" x14ac:dyDescent="0.2">
      <c r="A153" s="472" t="s">
        <v>3368</v>
      </c>
      <c r="B153" s="442" t="s">
        <v>3356</v>
      </c>
      <c r="C153" s="443">
        <v>9638</v>
      </c>
      <c r="D153" s="448" t="s">
        <v>3312</v>
      </c>
      <c r="E153" s="189" t="s">
        <v>2949</v>
      </c>
      <c r="F153" s="186"/>
      <c r="G153" s="182" t="s">
        <v>92</v>
      </c>
      <c r="H153" s="476" t="s">
        <v>145</v>
      </c>
      <c r="I153" s="182"/>
      <c r="J153" s="182"/>
      <c r="K153" s="190">
        <f t="shared" si="2"/>
        <v>9638</v>
      </c>
    </row>
    <row r="154" spans="1:11" s="2" customFormat="1" ht="12.75" hidden="1" x14ac:dyDescent="0.2">
      <c r="A154" s="472" t="s">
        <v>3368</v>
      </c>
      <c r="B154" s="442" t="s">
        <v>3357</v>
      </c>
      <c r="C154" s="443">
        <v>33090</v>
      </c>
      <c r="D154" s="448" t="s">
        <v>3312</v>
      </c>
      <c r="E154" s="189" t="s">
        <v>2949</v>
      </c>
      <c r="F154" s="186" t="s">
        <v>79</v>
      </c>
      <c r="G154" s="182" t="s">
        <v>92</v>
      </c>
      <c r="H154" s="476" t="s">
        <v>228</v>
      </c>
      <c r="I154" s="182"/>
      <c r="J154" s="182"/>
      <c r="K154" s="190">
        <f t="shared" si="2"/>
        <v>33090</v>
      </c>
    </row>
    <row r="155" spans="1:11" s="2" customFormat="1" ht="12.75" hidden="1" x14ac:dyDescent="0.2">
      <c r="A155" s="472" t="s">
        <v>3368</v>
      </c>
      <c r="B155" s="442" t="s">
        <v>3376</v>
      </c>
      <c r="C155" s="443">
        <v>12000</v>
      </c>
      <c r="D155" s="448" t="s">
        <v>3312</v>
      </c>
      <c r="E155" s="189" t="s">
        <v>2949</v>
      </c>
      <c r="F155" s="186"/>
      <c r="G155" s="182" t="s">
        <v>85</v>
      </c>
      <c r="H155" s="476" t="s">
        <v>3385</v>
      </c>
      <c r="I155" s="182"/>
      <c r="J155" s="182"/>
      <c r="K155" s="190">
        <f t="shared" si="2"/>
        <v>12000</v>
      </c>
    </row>
    <row r="156" spans="1:11" s="2" customFormat="1" ht="12.75" hidden="1" x14ac:dyDescent="0.2">
      <c r="A156" s="472" t="s">
        <v>3433</v>
      </c>
      <c r="B156" s="442" t="s">
        <v>3410</v>
      </c>
      <c r="C156" s="443">
        <v>40622.400000000001</v>
      </c>
      <c r="D156" s="448" t="s">
        <v>3312</v>
      </c>
      <c r="E156" s="189" t="s">
        <v>3312</v>
      </c>
      <c r="F156" s="225" t="s">
        <v>2948</v>
      </c>
      <c r="G156" s="226" t="s">
        <v>85</v>
      </c>
      <c r="H156" s="493" t="s">
        <v>2947</v>
      </c>
      <c r="I156" s="226"/>
      <c r="J156" s="226"/>
      <c r="K156" s="190">
        <f t="shared" si="2"/>
        <v>40622.400000000001</v>
      </c>
    </row>
    <row r="157" spans="1:11" s="2" customFormat="1" ht="12.75" hidden="1" x14ac:dyDescent="0.2">
      <c r="A157" s="472" t="s">
        <v>3433</v>
      </c>
      <c r="B157" s="442" t="s">
        <v>3407</v>
      </c>
      <c r="C157" s="443">
        <v>20311.2</v>
      </c>
      <c r="D157" s="448" t="s">
        <v>3312</v>
      </c>
      <c r="E157" s="189" t="s">
        <v>3312</v>
      </c>
      <c r="F157" s="186" t="s">
        <v>3313</v>
      </c>
      <c r="G157" s="182" t="s">
        <v>85</v>
      </c>
      <c r="H157" s="477" t="s">
        <v>2947</v>
      </c>
      <c r="I157" s="182"/>
      <c r="J157" s="182"/>
      <c r="K157" s="190">
        <f t="shared" si="2"/>
        <v>20311.2</v>
      </c>
    </row>
    <row r="158" spans="1:11" s="2" customFormat="1" ht="12.75" hidden="1" x14ac:dyDescent="0.2">
      <c r="A158" s="472" t="s">
        <v>3433</v>
      </c>
      <c r="B158" s="452" t="s">
        <v>3408</v>
      </c>
      <c r="C158" s="443">
        <v>92962.8</v>
      </c>
      <c r="D158" s="448" t="s">
        <v>3312</v>
      </c>
      <c r="E158" s="189" t="s">
        <v>3312</v>
      </c>
      <c r="F158" s="186" t="s">
        <v>2948</v>
      </c>
      <c r="G158" s="182" t="s">
        <v>85</v>
      </c>
      <c r="H158" s="477" t="s">
        <v>2947</v>
      </c>
      <c r="I158" s="182"/>
      <c r="J158" s="182"/>
      <c r="K158" s="190">
        <f t="shared" si="2"/>
        <v>92962.8</v>
      </c>
    </row>
    <row r="159" spans="1:11" s="2" customFormat="1" ht="12.75" hidden="1" x14ac:dyDescent="0.2">
      <c r="A159" s="445" t="s">
        <v>3433</v>
      </c>
      <c r="B159" s="442" t="s">
        <v>3409</v>
      </c>
      <c r="C159" s="443">
        <v>18748.8</v>
      </c>
      <c r="D159" s="448" t="s">
        <v>3312</v>
      </c>
      <c r="E159" s="189" t="s">
        <v>3312</v>
      </c>
      <c r="F159" s="186" t="s">
        <v>2948</v>
      </c>
      <c r="G159" s="182" t="s">
        <v>85</v>
      </c>
      <c r="H159" s="477" t="s">
        <v>2947</v>
      </c>
      <c r="I159" s="182"/>
      <c r="J159" s="182"/>
      <c r="K159" s="190">
        <f t="shared" si="2"/>
        <v>18748.8</v>
      </c>
    </row>
    <row r="160" spans="1:11" s="2" customFormat="1" ht="12.75" hidden="1" x14ac:dyDescent="0.2">
      <c r="A160" s="445" t="s">
        <v>3433</v>
      </c>
      <c r="B160" s="452" t="s">
        <v>3421</v>
      </c>
      <c r="C160" s="443">
        <v>57200</v>
      </c>
      <c r="D160" s="448" t="s">
        <v>3312</v>
      </c>
      <c r="E160" s="189" t="s">
        <v>2949</v>
      </c>
      <c r="F160" s="186" t="s">
        <v>79</v>
      </c>
      <c r="G160" s="182" t="s">
        <v>92</v>
      </c>
      <c r="H160" s="476" t="s">
        <v>162</v>
      </c>
      <c r="I160" s="182"/>
      <c r="J160" s="182"/>
      <c r="K160" s="190">
        <f t="shared" si="2"/>
        <v>57200</v>
      </c>
    </row>
    <row r="161" spans="1:11" s="2" customFormat="1" ht="12.75" hidden="1" x14ac:dyDescent="0.2">
      <c r="A161" s="445" t="s">
        <v>3433</v>
      </c>
      <c r="B161" s="452" t="s">
        <v>3422</v>
      </c>
      <c r="C161" s="443">
        <v>48713</v>
      </c>
      <c r="D161" s="448" t="s">
        <v>3312</v>
      </c>
      <c r="E161" s="189" t="s">
        <v>2949</v>
      </c>
      <c r="F161" s="186" t="s">
        <v>79</v>
      </c>
      <c r="G161" s="182" t="s">
        <v>92</v>
      </c>
      <c r="H161" s="476" t="s">
        <v>1862</v>
      </c>
      <c r="I161" s="182"/>
      <c r="J161" s="182"/>
      <c r="K161" s="190">
        <f t="shared" si="2"/>
        <v>48713</v>
      </c>
    </row>
    <row r="162" spans="1:11" s="2" customFormat="1" ht="12.75" hidden="1" x14ac:dyDescent="0.2">
      <c r="A162" s="445" t="s">
        <v>3433</v>
      </c>
      <c r="B162" s="452" t="s">
        <v>3502</v>
      </c>
      <c r="C162" s="443">
        <v>15625.1</v>
      </c>
      <c r="D162" s="448" t="s">
        <v>3312</v>
      </c>
      <c r="E162" s="189" t="s">
        <v>2949</v>
      </c>
      <c r="F162" s="186"/>
      <c r="G162" s="182" t="s">
        <v>92</v>
      </c>
      <c r="H162" s="476" t="s">
        <v>114</v>
      </c>
      <c r="I162" s="182"/>
      <c r="J162" s="182"/>
      <c r="K162" s="190">
        <f t="shared" si="2"/>
        <v>15625.1</v>
      </c>
    </row>
    <row r="163" spans="1:11" s="2" customFormat="1" ht="12.75" hidden="1" x14ac:dyDescent="0.2">
      <c r="A163" s="445" t="s">
        <v>3433</v>
      </c>
      <c r="B163" s="452" t="s">
        <v>3503</v>
      </c>
      <c r="C163" s="443">
        <v>6180</v>
      </c>
      <c r="D163" s="448" t="s">
        <v>3312</v>
      </c>
      <c r="E163" s="189" t="s">
        <v>2949</v>
      </c>
      <c r="F163" s="186" t="s">
        <v>79</v>
      </c>
      <c r="G163" s="182" t="s">
        <v>92</v>
      </c>
      <c r="H163" s="476" t="s">
        <v>114</v>
      </c>
      <c r="I163" s="182"/>
      <c r="J163" s="182"/>
      <c r="K163" s="190">
        <f t="shared" si="2"/>
        <v>6180</v>
      </c>
    </row>
    <row r="164" spans="1:11" s="2" customFormat="1" ht="12.75" hidden="1" x14ac:dyDescent="0.2">
      <c r="A164" s="445" t="s">
        <v>3433</v>
      </c>
      <c r="B164" s="452" t="s">
        <v>3069</v>
      </c>
      <c r="C164" s="443">
        <v>10400</v>
      </c>
      <c r="D164" s="448" t="s">
        <v>3312</v>
      </c>
      <c r="E164" s="189" t="s">
        <v>2949</v>
      </c>
      <c r="F164" s="186"/>
      <c r="G164" s="182" t="s">
        <v>92</v>
      </c>
      <c r="H164" s="476" t="s">
        <v>3102</v>
      </c>
      <c r="I164" s="182"/>
      <c r="J164" s="182"/>
      <c r="K164" s="190">
        <f t="shared" si="2"/>
        <v>10400</v>
      </c>
    </row>
    <row r="165" spans="1:11" s="2" customFormat="1" ht="12.75" hidden="1" x14ac:dyDescent="0.2">
      <c r="A165" s="445" t="s">
        <v>3433</v>
      </c>
      <c r="B165" s="452" t="s">
        <v>3431</v>
      </c>
      <c r="C165" s="443">
        <v>45726.55</v>
      </c>
      <c r="D165" s="448" t="s">
        <v>3312</v>
      </c>
      <c r="E165" s="189" t="s">
        <v>2949</v>
      </c>
      <c r="F165" s="225"/>
      <c r="G165" s="226" t="s">
        <v>92</v>
      </c>
      <c r="H165" s="492" t="s">
        <v>2436</v>
      </c>
      <c r="I165" s="226"/>
      <c r="J165" s="226"/>
      <c r="K165" s="190">
        <f t="shared" si="2"/>
        <v>45726.55</v>
      </c>
    </row>
    <row r="166" spans="1:11" s="2" customFormat="1" ht="12.75" hidden="1" x14ac:dyDescent="0.2">
      <c r="A166" s="445" t="s">
        <v>3433</v>
      </c>
      <c r="B166" s="452" t="s">
        <v>3424</v>
      </c>
      <c r="C166" s="443">
        <v>9840</v>
      </c>
      <c r="D166" s="448" t="s">
        <v>3312</v>
      </c>
      <c r="E166" s="189" t="s">
        <v>2949</v>
      </c>
      <c r="F166" s="225"/>
      <c r="G166" s="226" t="s">
        <v>105</v>
      </c>
      <c r="H166" s="492" t="s">
        <v>151</v>
      </c>
      <c r="I166" s="226"/>
      <c r="J166" s="226"/>
      <c r="K166" s="190">
        <f t="shared" si="2"/>
        <v>9840</v>
      </c>
    </row>
    <row r="167" spans="1:11" s="2" customFormat="1" ht="12.75" hidden="1" x14ac:dyDescent="0.2">
      <c r="A167" s="445" t="s">
        <v>3433</v>
      </c>
      <c r="B167" s="442" t="s">
        <v>3425</v>
      </c>
      <c r="C167" s="443">
        <v>30000</v>
      </c>
      <c r="D167" s="448" t="s">
        <v>3312</v>
      </c>
      <c r="E167" s="189" t="s">
        <v>2949</v>
      </c>
      <c r="F167" s="186"/>
      <c r="G167" s="182" t="s">
        <v>92</v>
      </c>
      <c r="H167" s="476" t="s">
        <v>3614</v>
      </c>
      <c r="I167" s="182"/>
      <c r="J167" s="182"/>
      <c r="K167" s="190">
        <f t="shared" si="2"/>
        <v>30000</v>
      </c>
    </row>
    <row r="168" spans="1:11" s="2" customFormat="1" ht="12.75" hidden="1" x14ac:dyDescent="0.2">
      <c r="A168" s="445" t="s">
        <v>3433</v>
      </c>
      <c r="B168" s="452" t="s">
        <v>3427</v>
      </c>
      <c r="C168" s="443">
        <v>36465</v>
      </c>
      <c r="D168" s="448" t="s">
        <v>3312</v>
      </c>
      <c r="E168" s="189" t="s">
        <v>2977</v>
      </c>
      <c r="F168" s="225"/>
      <c r="G168" s="226" t="s">
        <v>85</v>
      </c>
      <c r="H168" s="500" t="s">
        <v>3435</v>
      </c>
      <c r="I168" s="226"/>
      <c r="J168" s="226"/>
      <c r="K168" s="190">
        <f t="shared" si="2"/>
        <v>36465</v>
      </c>
    </row>
    <row r="169" spans="1:11" s="2" customFormat="1" ht="12.75" hidden="1" x14ac:dyDescent="0.2">
      <c r="A169" s="445" t="s">
        <v>3433</v>
      </c>
      <c r="B169" s="452" t="s">
        <v>3428</v>
      </c>
      <c r="C169" s="443">
        <v>99000</v>
      </c>
      <c r="D169" s="448" t="s">
        <v>3312</v>
      </c>
      <c r="E169" s="189" t="s">
        <v>2949</v>
      </c>
      <c r="F169" s="186"/>
      <c r="G169" s="182" t="s">
        <v>92</v>
      </c>
      <c r="H169" s="476" t="s">
        <v>3524</v>
      </c>
      <c r="I169" s="182"/>
      <c r="J169" s="182"/>
      <c r="K169" s="190">
        <f t="shared" si="2"/>
        <v>99000</v>
      </c>
    </row>
    <row r="170" spans="1:11" s="2" customFormat="1" ht="22.5" hidden="1" x14ac:dyDescent="0.2">
      <c r="A170" s="445" t="s">
        <v>3450</v>
      </c>
      <c r="B170" s="452" t="s">
        <v>3439</v>
      </c>
      <c r="C170" s="443">
        <v>56000</v>
      </c>
      <c r="D170" s="448" t="s">
        <v>3312</v>
      </c>
      <c r="E170" s="189" t="s">
        <v>2949</v>
      </c>
      <c r="F170" s="186"/>
      <c r="G170" s="182" t="s">
        <v>3525</v>
      </c>
      <c r="H170" s="476" t="s">
        <v>2647</v>
      </c>
      <c r="I170" s="182"/>
      <c r="J170" s="182"/>
      <c r="K170" s="190">
        <f t="shared" si="2"/>
        <v>56000</v>
      </c>
    </row>
    <row r="171" spans="1:11" s="2" customFormat="1" ht="12.75" hidden="1" x14ac:dyDescent="0.2">
      <c r="A171" s="435" t="s">
        <v>3450</v>
      </c>
      <c r="B171" s="389" t="s">
        <v>3441</v>
      </c>
      <c r="C171" s="370">
        <v>146800</v>
      </c>
      <c r="D171" s="387" t="s">
        <v>3312</v>
      </c>
      <c r="E171" s="189" t="s">
        <v>184</v>
      </c>
      <c r="F171" s="186"/>
      <c r="G171" s="182" t="s">
        <v>92</v>
      </c>
      <c r="H171" s="476" t="s">
        <v>3456</v>
      </c>
      <c r="I171" s="182"/>
      <c r="J171" s="182"/>
      <c r="K171" s="190">
        <f t="shared" si="2"/>
        <v>146800</v>
      </c>
    </row>
    <row r="172" spans="1:11" s="2" customFormat="1" ht="22.5" hidden="1" x14ac:dyDescent="0.2">
      <c r="A172" s="435" t="s">
        <v>3450</v>
      </c>
      <c r="B172" s="389" t="s">
        <v>3442</v>
      </c>
      <c r="C172" s="370">
        <v>100000</v>
      </c>
      <c r="D172" s="387" t="s">
        <v>3312</v>
      </c>
      <c r="E172" s="189" t="s">
        <v>184</v>
      </c>
      <c r="F172" s="186"/>
      <c r="G172" s="226" t="s">
        <v>92</v>
      </c>
      <c r="H172" s="492" t="s">
        <v>1352</v>
      </c>
      <c r="I172" s="226"/>
      <c r="J172" s="226"/>
      <c r="K172" s="190">
        <f t="shared" si="2"/>
        <v>100000</v>
      </c>
    </row>
    <row r="173" spans="1:11" s="2" customFormat="1" ht="22.5" hidden="1" x14ac:dyDescent="0.2">
      <c r="A173" s="435" t="s">
        <v>3450</v>
      </c>
      <c r="B173" s="389" t="s">
        <v>3443</v>
      </c>
      <c r="C173" s="370">
        <v>180000</v>
      </c>
      <c r="D173" s="387" t="s">
        <v>3312</v>
      </c>
      <c r="E173" s="189" t="s">
        <v>184</v>
      </c>
      <c r="F173" s="186"/>
      <c r="G173" s="182" t="s">
        <v>92</v>
      </c>
      <c r="H173" s="476" t="s">
        <v>3498</v>
      </c>
      <c r="I173" s="182"/>
      <c r="J173" s="182"/>
      <c r="K173" s="190">
        <f t="shared" si="2"/>
        <v>180000</v>
      </c>
    </row>
    <row r="174" spans="1:11" s="2" customFormat="1" ht="12.75" hidden="1" x14ac:dyDescent="0.2">
      <c r="A174" s="435" t="s">
        <v>3450</v>
      </c>
      <c r="B174" s="389" t="s">
        <v>3444</v>
      </c>
      <c r="C174" s="370">
        <v>300000</v>
      </c>
      <c r="D174" s="387" t="s">
        <v>3312</v>
      </c>
      <c r="E174" s="189" t="s">
        <v>184</v>
      </c>
      <c r="F174" s="186"/>
      <c r="G174" s="182" t="s">
        <v>92</v>
      </c>
      <c r="H174" s="476" t="s">
        <v>2113</v>
      </c>
      <c r="I174" s="182"/>
      <c r="J174" s="182"/>
      <c r="K174" s="190">
        <f t="shared" si="2"/>
        <v>300000</v>
      </c>
    </row>
    <row r="175" spans="1:11" s="2" customFormat="1" ht="12.75" hidden="1" x14ac:dyDescent="0.2">
      <c r="A175" s="445" t="s">
        <v>3450</v>
      </c>
      <c r="B175" s="452" t="s">
        <v>3515</v>
      </c>
      <c r="C175" s="443">
        <v>70000</v>
      </c>
      <c r="D175" s="448" t="s">
        <v>3312</v>
      </c>
      <c r="E175" s="189" t="s">
        <v>2949</v>
      </c>
      <c r="F175" s="186"/>
      <c r="G175" s="182" t="s">
        <v>92</v>
      </c>
      <c r="H175" s="476" t="s">
        <v>3486</v>
      </c>
      <c r="I175" s="182"/>
      <c r="J175" s="182"/>
      <c r="K175" s="190">
        <f t="shared" si="2"/>
        <v>70000</v>
      </c>
    </row>
    <row r="176" spans="1:11" s="2" customFormat="1" ht="12.75" hidden="1" x14ac:dyDescent="0.2">
      <c r="A176" s="435" t="s">
        <v>3450</v>
      </c>
      <c r="B176" s="369" t="s">
        <v>3446</v>
      </c>
      <c r="C176" s="370">
        <v>136000</v>
      </c>
      <c r="D176" s="387" t="s">
        <v>3312</v>
      </c>
      <c r="E176" s="189" t="s">
        <v>184</v>
      </c>
      <c r="F176" s="186"/>
      <c r="G176" s="182" t="s">
        <v>92</v>
      </c>
      <c r="H176" s="476" t="s">
        <v>3508</v>
      </c>
      <c r="I176" s="182"/>
      <c r="J176" s="182"/>
      <c r="K176" s="190">
        <f t="shared" si="2"/>
        <v>136000</v>
      </c>
    </row>
    <row r="177" spans="1:11" s="2" customFormat="1" ht="22.5" hidden="1" x14ac:dyDescent="0.2">
      <c r="A177" s="435" t="s">
        <v>3450</v>
      </c>
      <c r="B177" s="369" t="s">
        <v>3447</v>
      </c>
      <c r="C177" s="370">
        <v>240000</v>
      </c>
      <c r="D177" s="387" t="s">
        <v>3312</v>
      </c>
      <c r="E177" s="189" t="s">
        <v>184</v>
      </c>
      <c r="F177" s="186"/>
      <c r="G177" s="182" t="s">
        <v>92</v>
      </c>
      <c r="H177" s="476" t="s">
        <v>3498</v>
      </c>
      <c r="I177" s="182"/>
      <c r="J177" s="182"/>
      <c r="K177" s="190">
        <f t="shared" si="2"/>
        <v>240000</v>
      </c>
    </row>
    <row r="178" spans="1:11" s="2" customFormat="1" ht="12.75" hidden="1" x14ac:dyDescent="0.2">
      <c r="A178" s="445" t="s">
        <v>3450</v>
      </c>
      <c r="B178" s="442" t="s">
        <v>3499</v>
      </c>
      <c r="C178" s="443">
        <v>25000</v>
      </c>
      <c r="D178" s="448" t="s">
        <v>3312</v>
      </c>
      <c r="E178" s="189" t="s">
        <v>2949</v>
      </c>
      <c r="F178" s="186"/>
      <c r="G178" s="182" t="s">
        <v>92</v>
      </c>
      <c r="H178" s="476" t="s">
        <v>3532</v>
      </c>
      <c r="I178" s="182"/>
      <c r="J178" s="182"/>
      <c r="K178" s="190">
        <f t="shared" si="2"/>
        <v>25000</v>
      </c>
    </row>
    <row r="179" spans="1:11" s="2" customFormat="1" ht="12.75" hidden="1" x14ac:dyDescent="0.2">
      <c r="A179" s="445" t="s">
        <v>3500</v>
      </c>
      <c r="B179" s="442" t="s">
        <v>3501</v>
      </c>
      <c r="C179" s="443">
        <v>56246.400000000001</v>
      </c>
      <c r="D179" s="448" t="s">
        <v>3312</v>
      </c>
      <c r="E179" s="189" t="s">
        <v>3312</v>
      </c>
      <c r="F179" s="186" t="s">
        <v>3313</v>
      </c>
      <c r="G179" s="182" t="s">
        <v>85</v>
      </c>
      <c r="H179" s="477" t="s">
        <v>2947</v>
      </c>
      <c r="I179" s="182"/>
      <c r="J179" s="182"/>
      <c r="K179" s="190">
        <f t="shared" si="2"/>
        <v>56246.400000000001</v>
      </c>
    </row>
    <row r="180" spans="1:11" s="2" customFormat="1" ht="12.75" hidden="1" x14ac:dyDescent="0.2">
      <c r="A180" s="445" t="s">
        <v>3500</v>
      </c>
      <c r="B180" s="442" t="s">
        <v>3457</v>
      </c>
      <c r="C180" s="443">
        <v>37497.599999999999</v>
      </c>
      <c r="D180" s="448" t="s">
        <v>3312</v>
      </c>
      <c r="E180" s="189" t="s">
        <v>3312</v>
      </c>
      <c r="F180" s="186" t="s">
        <v>3313</v>
      </c>
      <c r="G180" s="182" t="s">
        <v>85</v>
      </c>
      <c r="H180" s="477" t="s">
        <v>2947</v>
      </c>
      <c r="I180" s="182"/>
      <c r="J180" s="182"/>
      <c r="K180" s="190">
        <f t="shared" si="2"/>
        <v>37497.599999999999</v>
      </c>
    </row>
    <row r="181" spans="1:11" s="2" customFormat="1" ht="12.75" hidden="1" x14ac:dyDescent="0.2">
      <c r="A181" s="445" t="s">
        <v>3500</v>
      </c>
      <c r="B181" s="442" t="s">
        <v>3458</v>
      </c>
      <c r="C181" s="443">
        <v>57965.04</v>
      </c>
      <c r="D181" s="448" t="s">
        <v>3312</v>
      </c>
      <c r="E181" s="189" t="s">
        <v>3312</v>
      </c>
      <c r="F181" s="186" t="s">
        <v>2948</v>
      </c>
      <c r="G181" s="182" t="s">
        <v>85</v>
      </c>
      <c r="H181" s="477" t="s">
        <v>2947</v>
      </c>
      <c r="I181" s="182"/>
      <c r="J181" s="182"/>
      <c r="K181" s="190">
        <f t="shared" si="2"/>
        <v>57965.04</v>
      </c>
    </row>
    <row r="182" spans="1:11" s="2" customFormat="1" ht="12.75" hidden="1" x14ac:dyDescent="0.2">
      <c r="A182" s="445" t="s">
        <v>3500</v>
      </c>
      <c r="B182" s="442" t="s">
        <v>3459</v>
      </c>
      <c r="C182" s="443">
        <v>56246.400000000001</v>
      </c>
      <c r="D182" s="448" t="s">
        <v>3312</v>
      </c>
      <c r="E182" s="189" t="s">
        <v>3312</v>
      </c>
      <c r="F182" s="186" t="s">
        <v>3313</v>
      </c>
      <c r="G182" s="182" t="s">
        <v>85</v>
      </c>
      <c r="H182" s="477" t="s">
        <v>2947</v>
      </c>
      <c r="I182" s="182"/>
      <c r="J182" s="182"/>
      <c r="K182" s="190">
        <f t="shared" si="2"/>
        <v>56246.400000000001</v>
      </c>
    </row>
    <row r="183" spans="1:11" s="2" customFormat="1" ht="12.75" hidden="1" x14ac:dyDescent="0.2">
      <c r="A183" s="445" t="s">
        <v>3500</v>
      </c>
      <c r="B183" s="442" t="s">
        <v>3460</v>
      </c>
      <c r="C183" s="443">
        <v>26560.799999999999</v>
      </c>
      <c r="D183" s="448" t="s">
        <v>3312</v>
      </c>
      <c r="E183" s="189" t="s">
        <v>3312</v>
      </c>
      <c r="F183" s="186" t="s">
        <v>2948</v>
      </c>
      <c r="G183" s="182" t="s">
        <v>85</v>
      </c>
      <c r="H183" s="477" t="s">
        <v>2947</v>
      </c>
      <c r="I183" s="182"/>
      <c r="J183" s="182"/>
      <c r="K183" s="190">
        <f t="shared" si="2"/>
        <v>26560.799999999999</v>
      </c>
    </row>
    <row r="184" spans="1:11" s="2" customFormat="1" ht="12.75" hidden="1" x14ac:dyDescent="0.2">
      <c r="A184" s="445" t="s">
        <v>3500</v>
      </c>
      <c r="B184" s="442" t="s">
        <v>3461</v>
      </c>
      <c r="C184" s="443">
        <v>16561.439999999999</v>
      </c>
      <c r="D184" s="448" t="s">
        <v>3312</v>
      </c>
      <c r="E184" s="189" t="s">
        <v>3312</v>
      </c>
      <c r="F184" s="186" t="s">
        <v>2948</v>
      </c>
      <c r="G184" s="182" t="s">
        <v>85</v>
      </c>
      <c r="H184" s="477" t="s">
        <v>2947</v>
      </c>
      <c r="I184" s="182"/>
      <c r="J184" s="182"/>
      <c r="K184" s="190">
        <f t="shared" si="2"/>
        <v>16561.439999999999</v>
      </c>
    </row>
    <row r="185" spans="1:11" s="2" customFormat="1" ht="12.75" hidden="1" x14ac:dyDescent="0.2">
      <c r="A185" s="635" t="s">
        <v>3182</v>
      </c>
      <c r="B185" s="442" t="s">
        <v>3712</v>
      </c>
      <c r="C185" s="443">
        <v>36716.400000000001</v>
      </c>
      <c r="D185" s="448" t="s">
        <v>3312</v>
      </c>
      <c r="E185" s="189" t="s">
        <v>3312</v>
      </c>
      <c r="F185" s="186" t="s">
        <v>2948</v>
      </c>
      <c r="G185" s="182" t="s">
        <v>85</v>
      </c>
      <c r="H185" s="477" t="s">
        <v>2947</v>
      </c>
      <c r="I185" s="182"/>
      <c r="J185" s="182"/>
      <c r="K185" s="190">
        <f t="shared" si="2"/>
        <v>36716.400000000001</v>
      </c>
    </row>
    <row r="186" spans="1:11" s="2" customFormat="1" ht="12.75" hidden="1" x14ac:dyDescent="0.2">
      <c r="A186" s="636"/>
      <c r="B186" s="447" t="s">
        <v>3713</v>
      </c>
      <c r="C186" s="443">
        <v>19686.240000000002</v>
      </c>
      <c r="D186" s="448" t="s">
        <v>3312</v>
      </c>
      <c r="E186" s="189" t="s">
        <v>3312</v>
      </c>
      <c r="F186" s="186" t="s">
        <v>2948</v>
      </c>
      <c r="G186" s="182" t="s">
        <v>85</v>
      </c>
      <c r="H186" s="477" t="s">
        <v>2947</v>
      </c>
      <c r="I186" s="226"/>
      <c r="J186" s="226"/>
      <c r="K186" s="190">
        <f t="shared" si="2"/>
        <v>19686.240000000002</v>
      </c>
    </row>
    <row r="187" spans="1:11" s="2" customFormat="1" ht="12.75" hidden="1" x14ac:dyDescent="0.2">
      <c r="A187" s="636"/>
      <c r="B187" s="447" t="s">
        <v>3714</v>
      </c>
      <c r="C187" s="443">
        <v>66792.600000000006</v>
      </c>
      <c r="D187" s="448" t="s">
        <v>3312</v>
      </c>
      <c r="E187" s="189" t="s">
        <v>3312</v>
      </c>
      <c r="F187" s="186" t="s">
        <v>3718</v>
      </c>
      <c r="G187" s="182" t="s">
        <v>85</v>
      </c>
      <c r="H187" s="477" t="s">
        <v>2947</v>
      </c>
      <c r="I187" s="182"/>
      <c r="J187" s="182"/>
      <c r="K187" s="190">
        <f t="shared" si="2"/>
        <v>66792.600000000006</v>
      </c>
    </row>
    <row r="188" spans="1:11" s="2" customFormat="1" ht="12.75" hidden="1" x14ac:dyDescent="0.2">
      <c r="A188" s="636"/>
      <c r="B188" s="452" t="s">
        <v>3715</v>
      </c>
      <c r="C188" s="443">
        <v>66792.600000000006</v>
      </c>
      <c r="D188" s="448" t="s">
        <v>3312</v>
      </c>
      <c r="E188" s="189" t="s">
        <v>3312</v>
      </c>
      <c r="F188" s="186" t="s">
        <v>3718</v>
      </c>
      <c r="G188" s="182" t="s">
        <v>85</v>
      </c>
      <c r="H188" s="477" t="s">
        <v>2947</v>
      </c>
      <c r="I188" s="182"/>
      <c r="J188" s="182"/>
      <c r="K188" s="190">
        <f t="shared" si="2"/>
        <v>66792.600000000006</v>
      </c>
    </row>
    <row r="189" spans="1:11" s="2" customFormat="1" ht="12.75" hidden="1" x14ac:dyDescent="0.2">
      <c r="A189" s="636"/>
      <c r="B189" s="452" t="s">
        <v>3716</v>
      </c>
      <c r="C189" s="443">
        <v>54340.27</v>
      </c>
      <c r="D189" s="448" t="s">
        <v>3312</v>
      </c>
      <c r="E189" s="189" t="s">
        <v>3312</v>
      </c>
      <c r="F189" s="186" t="s">
        <v>3718</v>
      </c>
      <c r="G189" s="182" t="s">
        <v>85</v>
      </c>
      <c r="H189" s="477" t="s">
        <v>2947</v>
      </c>
      <c r="I189" s="182"/>
      <c r="J189" s="182"/>
      <c r="K189" s="190">
        <f t="shared" si="2"/>
        <v>54340.27</v>
      </c>
    </row>
    <row r="190" spans="1:11" s="2" customFormat="1" ht="12.75" hidden="1" x14ac:dyDescent="0.2">
      <c r="A190" s="636"/>
      <c r="B190" s="452" t="s">
        <v>3717</v>
      </c>
      <c r="C190" s="443">
        <v>54340.27</v>
      </c>
      <c r="D190" s="448" t="s">
        <v>3312</v>
      </c>
      <c r="E190" s="189" t="s">
        <v>3312</v>
      </c>
      <c r="F190" s="186" t="s">
        <v>3718</v>
      </c>
      <c r="G190" s="182" t="s">
        <v>85</v>
      </c>
      <c r="H190" s="477" t="s">
        <v>2947</v>
      </c>
      <c r="I190" s="182"/>
      <c r="J190" s="182"/>
      <c r="K190" s="190">
        <f t="shared" si="2"/>
        <v>54340.27</v>
      </c>
    </row>
    <row r="191" spans="1:11" s="2" customFormat="1" ht="12.75" hidden="1" x14ac:dyDescent="0.2">
      <c r="A191" s="636"/>
      <c r="B191" s="452" t="s">
        <v>3174</v>
      </c>
      <c r="C191" s="443">
        <v>19686.240000000002</v>
      </c>
      <c r="D191" s="448" t="s">
        <v>3312</v>
      </c>
      <c r="E191" s="189" t="s">
        <v>3312</v>
      </c>
      <c r="F191" s="186" t="s">
        <v>3720</v>
      </c>
      <c r="G191" s="182" t="s">
        <v>85</v>
      </c>
      <c r="H191" s="477" t="s">
        <v>2947</v>
      </c>
      <c r="I191" s="182"/>
      <c r="J191" s="182"/>
      <c r="K191" s="190">
        <f t="shared" si="2"/>
        <v>19686.240000000002</v>
      </c>
    </row>
    <row r="192" spans="1:11" s="2" customFormat="1" ht="12.75" hidden="1" x14ac:dyDescent="0.2">
      <c r="A192" s="636"/>
      <c r="B192" s="452" t="s">
        <v>3719</v>
      </c>
      <c r="C192" s="443">
        <v>19686.240000000002</v>
      </c>
      <c r="D192" s="448" t="s">
        <v>3312</v>
      </c>
      <c r="E192" s="189" t="s">
        <v>3312</v>
      </c>
      <c r="F192" s="186" t="s">
        <v>3720</v>
      </c>
      <c r="G192" s="182" t="s">
        <v>85</v>
      </c>
      <c r="H192" s="477" t="s">
        <v>2947</v>
      </c>
      <c r="I192" s="182"/>
      <c r="J192" s="182"/>
      <c r="K192" s="190">
        <f t="shared" si="2"/>
        <v>19686.240000000002</v>
      </c>
    </row>
    <row r="193" spans="1:11" s="2" customFormat="1" ht="12.75" hidden="1" x14ac:dyDescent="0.2">
      <c r="A193" s="636"/>
      <c r="B193" s="452" t="s">
        <v>3721</v>
      </c>
      <c r="C193" s="443">
        <v>31248</v>
      </c>
      <c r="D193" s="448" t="s">
        <v>3312</v>
      </c>
      <c r="E193" s="189" t="s">
        <v>3312</v>
      </c>
      <c r="F193" s="186" t="s">
        <v>3723</v>
      </c>
      <c r="G193" s="182" t="s">
        <v>85</v>
      </c>
      <c r="H193" s="477" t="s">
        <v>2947</v>
      </c>
      <c r="I193" s="182"/>
      <c r="J193" s="182"/>
      <c r="K193" s="190">
        <f t="shared" si="2"/>
        <v>31248</v>
      </c>
    </row>
    <row r="194" spans="1:11" s="2" customFormat="1" ht="12.75" hidden="1" x14ac:dyDescent="0.2">
      <c r="A194" s="637"/>
      <c r="B194" s="452" t="s">
        <v>3722</v>
      </c>
      <c r="C194" s="443">
        <v>15624</v>
      </c>
      <c r="D194" s="448" t="s">
        <v>3312</v>
      </c>
      <c r="E194" s="189" t="s">
        <v>3312</v>
      </c>
      <c r="F194" s="186" t="s">
        <v>3723</v>
      </c>
      <c r="G194" s="182" t="s">
        <v>85</v>
      </c>
      <c r="H194" s="477" t="s">
        <v>2947</v>
      </c>
      <c r="I194" s="182"/>
      <c r="J194" s="182"/>
      <c r="K194" s="190">
        <f t="shared" si="2"/>
        <v>15624</v>
      </c>
    </row>
    <row r="195" spans="1:11" s="2" customFormat="1" ht="22.5" hidden="1" x14ac:dyDescent="0.2">
      <c r="A195" s="435" t="s">
        <v>3500</v>
      </c>
      <c r="B195" s="389" t="s">
        <v>3475</v>
      </c>
      <c r="C195" s="370">
        <v>286400</v>
      </c>
      <c r="D195" s="387" t="s">
        <v>3312</v>
      </c>
      <c r="E195" s="189" t="s">
        <v>184</v>
      </c>
      <c r="F195" s="186"/>
      <c r="G195" s="182" t="s">
        <v>85</v>
      </c>
      <c r="H195" s="476" t="s">
        <v>513</v>
      </c>
      <c r="I195" s="182">
        <v>7</v>
      </c>
      <c r="J195" s="182"/>
      <c r="K195" s="190">
        <f t="shared" si="2"/>
        <v>286400</v>
      </c>
    </row>
    <row r="196" spans="1:11" s="2" customFormat="1" ht="12.75" hidden="1" x14ac:dyDescent="0.2">
      <c r="A196" s="445" t="s">
        <v>3500</v>
      </c>
      <c r="B196" s="452" t="s">
        <v>3476</v>
      </c>
      <c r="C196" s="443">
        <v>38800</v>
      </c>
      <c r="D196" s="448" t="s">
        <v>3312</v>
      </c>
      <c r="E196" s="189" t="s">
        <v>2949</v>
      </c>
      <c r="F196" s="186"/>
      <c r="G196" s="182" t="s">
        <v>92</v>
      </c>
      <c r="H196" s="476" t="s">
        <v>2436</v>
      </c>
      <c r="I196" s="182"/>
      <c r="J196" s="182"/>
      <c r="K196" s="190">
        <f t="shared" si="2"/>
        <v>38800</v>
      </c>
    </row>
    <row r="197" spans="1:11" s="2" customFormat="1" ht="33.75" hidden="1" x14ac:dyDescent="0.2">
      <c r="A197" s="445" t="s">
        <v>3577</v>
      </c>
      <c r="B197" s="442" t="s">
        <v>3576</v>
      </c>
      <c r="C197" s="443">
        <v>18180</v>
      </c>
      <c r="D197" s="448" t="s">
        <v>3312</v>
      </c>
      <c r="E197" s="189" t="s">
        <v>2949</v>
      </c>
      <c r="F197" s="186" t="s">
        <v>79</v>
      </c>
      <c r="G197" s="182" t="s">
        <v>92</v>
      </c>
      <c r="H197" s="476" t="s">
        <v>1597</v>
      </c>
      <c r="I197" s="182"/>
      <c r="J197" s="182"/>
      <c r="K197" s="190">
        <f t="shared" ref="K197:K244" si="3">C197-J197</f>
        <v>18180</v>
      </c>
    </row>
    <row r="198" spans="1:11" s="2" customFormat="1" ht="12.75" hidden="1" x14ac:dyDescent="0.2">
      <c r="A198" s="445" t="s">
        <v>3500</v>
      </c>
      <c r="B198" s="442" t="s">
        <v>3582</v>
      </c>
      <c r="C198" s="443">
        <v>9800</v>
      </c>
      <c r="D198" s="448" t="s">
        <v>3312</v>
      </c>
      <c r="E198" s="189" t="s">
        <v>2949</v>
      </c>
      <c r="F198" s="186"/>
      <c r="G198" s="182" t="s">
        <v>92</v>
      </c>
      <c r="H198" s="476" t="s">
        <v>3238</v>
      </c>
      <c r="I198" s="182"/>
      <c r="J198" s="182"/>
      <c r="K198" s="190">
        <f t="shared" si="3"/>
        <v>9800</v>
      </c>
    </row>
    <row r="199" spans="1:11" s="2" customFormat="1" ht="33.75" hidden="1" x14ac:dyDescent="0.2">
      <c r="A199" s="435" t="s">
        <v>3500</v>
      </c>
      <c r="B199" s="389" t="s">
        <v>3479</v>
      </c>
      <c r="C199" s="370">
        <v>176600</v>
      </c>
      <c r="D199" s="387" t="s">
        <v>3312</v>
      </c>
      <c r="E199" s="189" t="s">
        <v>184</v>
      </c>
      <c r="F199" s="186"/>
      <c r="G199" s="182" t="s">
        <v>92</v>
      </c>
      <c r="H199" s="476" t="s">
        <v>3526</v>
      </c>
      <c r="I199" s="182"/>
      <c r="J199" s="182"/>
      <c r="K199" s="190">
        <f t="shared" si="3"/>
        <v>176600</v>
      </c>
    </row>
    <row r="200" spans="1:11" s="2" customFormat="1" ht="12.75" hidden="1" x14ac:dyDescent="0.2">
      <c r="A200" s="445" t="s">
        <v>3500</v>
      </c>
      <c r="B200" s="452" t="s">
        <v>3282</v>
      </c>
      <c r="C200" s="443">
        <v>99205</v>
      </c>
      <c r="D200" s="448" t="s">
        <v>3312</v>
      </c>
      <c r="E200" s="189" t="s">
        <v>2949</v>
      </c>
      <c r="F200" s="186" t="s">
        <v>79</v>
      </c>
      <c r="G200" s="182" t="s">
        <v>92</v>
      </c>
      <c r="H200" s="476" t="s">
        <v>107</v>
      </c>
      <c r="I200" s="182"/>
      <c r="J200" s="182"/>
      <c r="K200" s="190">
        <f t="shared" si="3"/>
        <v>99205</v>
      </c>
    </row>
    <row r="201" spans="1:11" s="2" customFormat="1" ht="33.75" hidden="1" x14ac:dyDescent="0.2">
      <c r="A201" s="435" t="s">
        <v>3500</v>
      </c>
      <c r="B201" s="369" t="s">
        <v>3480</v>
      </c>
      <c r="C201" s="370">
        <v>130305</v>
      </c>
      <c r="D201" s="387" t="s">
        <v>3312</v>
      </c>
      <c r="E201" s="189" t="s">
        <v>184</v>
      </c>
      <c r="F201" s="186"/>
      <c r="G201" s="182" t="s">
        <v>85</v>
      </c>
      <c r="H201" s="476" t="s">
        <v>132</v>
      </c>
      <c r="I201" s="182">
        <v>1</v>
      </c>
      <c r="J201" s="182"/>
      <c r="K201" s="190">
        <f t="shared" si="3"/>
        <v>130305</v>
      </c>
    </row>
    <row r="202" spans="1:11" s="2" customFormat="1" ht="12.75" hidden="1" x14ac:dyDescent="0.2">
      <c r="A202" s="445" t="s">
        <v>3500</v>
      </c>
      <c r="B202" s="442" t="s">
        <v>3481</v>
      </c>
      <c r="C202" s="443">
        <v>22274.16</v>
      </c>
      <c r="D202" s="448" t="s">
        <v>3312</v>
      </c>
      <c r="E202" s="189" t="s">
        <v>2949</v>
      </c>
      <c r="F202" s="186"/>
      <c r="G202" s="182" t="s">
        <v>85</v>
      </c>
      <c r="H202" s="476" t="s">
        <v>3564</v>
      </c>
      <c r="I202" s="182"/>
      <c r="J202" s="182"/>
      <c r="K202" s="190">
        <f t="shared" si="3"/>
        <v>22274.16</v>
      </c>
    </row>
    <row r="203" spans="1:11" s="2" customFormat="1" ht="22.5" hidden="1" x14ac:dyDescent="0.2">
      <c r="A203" s="445" t="s">
        <v>3563</v>
      </c>
      <c r="B203" s="442" t="s">
        <v>3549</v>
      </c>
      <c r="C203" s="443">
        <v>90000</v>
      </c>
      <c r="D203" s="448" t="s">
        <v>3312</v>
      </c>
      <c r="E203" s="189" t="s">
        <v>2949</v>
      </c>
      <c r="F203" s="186"/>
      <c r="G203" s="182" t="s">
        <v>92</v>
      </c>
      <c r="H203" s="476" t="s">
        <v>3583</v>
      </c>
      <c r="I203" s="182"/>
      <c r="J203" s="182"/>
      <c r="K203" s="190">
        <f t="shared" si="3"/>
        <v>90000</v>
      </c>
    </row>
    <row r="204" spans="1:11" s="2" customFormat="1" ht="12.75" hidden="1" x14ac:dyDescent="0.2">
      <c r="A204" s="435" t="s">
        <v>3563</v>
      </c>
      <c r="B204" s="389" t="s">
        <v>3550</v>
      </c>
      <c r="C204" s="370">
        <v>226700</v>
      </c>
      <c r="D204" s="387" t="s">
        <v>3312</v>
      </c>
      <c r="E204" s="189" t="s">
        <v>184</v>
      </c>
      <c r="F204" s="186" t="s">
        <v>79</v>
      </c>
      <c r="G204" s="182" t="s">
        <v>92</v>
      </c>
      <c r="H204" s="476" t="s">
        <v>108</v>
      </c>
      <c r="I204" s="182"/>
      <c r="J204" s="182"/>
      <c r="K204" s="190">
        <f t="shared" si="3"/>
        <v>226700</v>
      </c>
    </row>
    <row r="205" spans="1:11" s="2" customFormat="1" ht="22.5" hidden="1" x14ac:dyDescent="0.2">
      <c r="A205" s="445" t="s">
        <v>3563</v>
      </c>
      <c r="B205" s="452" t="s">
        <v>3551</v>
      </c>
      <c r="C205" s="503">
        <v>5124</v>
      </c>
      <c r="D205" s="446" t="s">
        <v>49</v>
      </c>
      <c r="E205" s="189" t="s">
        <v>2949</v>
      </c>
      <c r="F205" s="186"/>
      <c r="G205" s="426" t="s">
        <v>85</v>
      </c>
      <c r="H205" s="541" t="s">
        <v>3676</v>
      </c>
      <c r="I205" s="426"/>
      <c r="J205" s="182"/>
      <c r="K205" s="190">
        <f t="shared" si="3"/>
        <v>5124</v>
      </c>
    </row>
    <row r="206" spans="1:11" s="2" customFormat="1" ht="12.75" hidden="1" x14ac:dyDescent="0.2">
      <c r="A206" s="445" t="s">
        <v>3563</v>
      </c>
      <c r="B206" s="502" t="s">
        <v>3552</v>
      </c>
      <c r="C206" s="503">
        <v>99800</v>
      </c>
      <c r="D206" s="446" t="s">
        <v>3312</v>
      </c>
      <c r="E206" s="400" t="s">
        <v>2949</v>
      </c>
      <c r="F206" s="182" t="s">
        <v>79</v>
      </c>
      <c r="G206" s="182" t="s">
        <v>92</v>
      </c>
      <c r="H206" s="476" t="s">
        <v>3626</v>
      </c>
      <c r="I206" s="182"/>
      <c r="J206" s="182"/>
      <c r="K206" s="190">
        <f t="shared" si="3"/>
        <v>99800</v>
      </c>
    </row>
    <row r="207" spans="1:11" s="2" customFormat="1" ht="22.5" hidden="1" x14ac:dyDescent="0.2">
      <c r="A207" s="445" t="s">
        <v>3563</v>
      </c>
      <c r="B207" s="452" t="s">
        <v>3556</v>
      </c>
      <c r="C207" s="443">
        <v>2590</v>
      </c>
      <c r="D207" s="448" t="s">
        <v>3312</v>
      </c>
      <c r="E207" s="189" t="s">
        <v>2949</v>
      </c>
      <c r="F207" s="186"/>
      <c r="G207" s="182" t="s">
        <v>85</v>
      </c>
      <c r="H207" s="476" t="s">
        <v>3621</v>
      </c>
      <c r="I207" s="182">
        <v>2</v>
      </c>
      <c r="J207" s="182"/>
      <c r="K207" s="190">
        <f t="shared" si="3"/>
        <v>2590</v>
      </c>
    </row>
    <row r="208" spans="1:11" s="2" customFormat="1" ht="12.75" hidden="1" x14ac:dyDescent="0.2">
      <c r="A208" s="445" t="s">
        <v>3563</v>
      </c>
      <c r="B208" s="452" t="s">
        <v>3553</v>
      </c>
      <c r="C208" s="443">
        <v>11940</v>
      </c>
      <c r="D208" s="448" t="s">
        <v>3312</v>
      </c>
      <c r="E208" s="189" t="s">
        <v>2949</v>
      </c>
      <c r="F208" s="186"/>
      <c r="G208" s="182" t="s">
        <v>92</v>
      </c>
      <c r="H208" s="476" t="s">
        <v>2436</v>
      </c>
      <c r="I208" s="182"/>
      <c r="J208" s="182"/>
      <c r="K208" s="190">
        <f t="shared" si="3"/>
        <v>11940</v>
      </c>
    </row>
    <row r="209" spans="1:11" s="2" customFormat="1" ht="22.5" hidden="1" x14ac:dyDescent="0.2">
      <c r="A209" s="445" t="s">
        <v>3563</v>
      </c>
      <c r="B209" s="442" t="s">
        <v>3554</v>
      </c>
      <c r="C209" s="443">
        <v>15000</v>
      </c>
      <c r="D209" s="448" t="s">
        <v>3312</v>
      </c>
      <c r="E209" s="189" t="s">
        <v>2949</v>
      </c>
      <c r="F209" s="186"/>
      <c r="G209" s="182" t="s">
        <v>92</v>
      </c>
      <c r="H209" s="476" t="s">
        <v>1532</v>
      </c>
      <c r="I209" s="182"/>
      <c r="J209" s="182"/>
      <c r="K209" s="190">
        <f t="shared" si="3"/>
        <v>15000</v>
      </c>
    </row>
    <row r="210" spans="1:11" s="2" customFormat="1" ht="22.5" hidden="1" x14ac:dyDescent="0.2">
      <c r="A210" s="445" t="s">
        <v>3563</v>
      </c>
      <c r="B210" s="442" t="s">
        <v>3555</v>
      </c>
      <c r="C210" s="443">
        <v>48440</v>
      </c>
      <c r="D210" s="448" t="s">
        <v>3312</v>
      </c>
      <c r="E210" s="189" t="s">
        <v>2949</v>
      </c>
      <c r="F210" s="186"/>
      <c r="G210" s="182" t="s">
        <v>92</v>
      </c>
      <c r="H210" s="476" t="s">
        <v>3571</v>
      </c>
      <c r="I210" s="182"/>
      <c r="J210" s="182"/>
      <c r="K210" s="190">
        <f t="shared" si="3"/>
        <v>48440</v>
      </c>
    </row>
    <row r="211" spans="1:11" s="2" customFormat="1" ht="22.5" hidden="1" x14ac:dyDescent="0.2">
      <c r="A211" s="445" t="s">
        <v>3563</v>
      </c>
      <c r="B211" s="452" t="s">
        <v>3557</v>
      </c>
      <c r="C211" s="443">
        <v>30400</v>
      </c>
      <c r="D211" s="448" t="s">
        <v>3312</v>
      </c>
      <c r="E211" s="189" t="s">
        <v>2949</v>
      </c>
      <c r="F211" s="186"/>
      <c r="G211" s="182" t="s">
        <v>92</v>
      </c>
      <c r="H211" s="476" t="s">
        <v>3574</v>
      </c>
      <c r="I211" s="182"/>
      <c r="J211" s="182"/>
      <c r="K211" s="190">
        <f t="shared" si="3"/>
        <v>30400</v>
      </c>
    </row>
    <row r="212" spans="1:11" s="2" customFormat="1" ht="12.75" hidden="1" x14ac:dyDescent="0.2">
      <c r="A212" s="445" t="s">
        <v>3563</v>
      </c>
      <c r="B212" s="452" t="s">
        <v>3561</v>
      </c>
      <c r="C212" s="443">
        <v>15790</v>
      </c>
      <c r="D212" s="448" t="s">
        <v>3312</v>
      </c>
      <c r="E212" s="189" t="s">
        <v>2949</v>
      </c>
      <c r="F212" s="186"/>
      <c r="G212" s="182" t="s">
        <v>92</v>
      </c>
      <c r="H212" s="476" t="s">
        <v>3575</v>
      </c>
      <c r="I212" s="182"/>
      <c r="J212" s="182"/>
      <c r="K212" s="190">
        <f t="shared" si="3"/>
        <v>15790</v>
      </c>
    </row>
    <row r="213" spans="1:11" s="2" customFormat="1" ht="22.5" hidden="1" x14ac:dyDescent="0.2">
      <c r="A213" s="435" t="s">
        <v>3563</v>
      </c>
      <c r="B213" s="369" t="s">
        <v>3559</v>
      </c>
      <c r="C213" s="370">
        <v>587471.15</v>
      </c>
      <c r="D213" s="387" t="s">
        <v>3312</v>
      </c>
      <c r="E213" s="189" t="s">
        <v>184</v>
      </c>
      <c r="F213" s="186"/>
      <c r="G213" s="182" t="s">
        <v>85</v>
      </c>
      <c r="H213" s="476" t="s">
        <v>1637</v>
      </c>
      <c r="I213" s="182"/>
      <c r="J213" s="182"/>
      <c r="K213" s="190">
        <f t="shared" si="3"/>
        <v>587471.15</v>
      </c>
    </row>
    <row r="214" spans="1:11" s="2" customFormat="1" ht="22.5" hidden="1" x14ac:dyDescent="0.2">
      <c r="A214" s="435" t="s">
        <v>3563</v>
      </c>
      <c r="B214" s="369" t="s">
        <v>3560</v>
      </c>
      <c r="C214" s="370">
        <v>145300</v>
      </c>
      <c r="D214" s="387" t="s">
        <v>3312</v>
      </c>
      <c r="E214" s="189" t="s">
        <v>184</v>
      </c>
      <c r="F214" s="186"/>
      <c r="G214" s="182" t="s">
        <v>92</v>
      </c>
      <c r="H214" s="476" t="s">
        <v>1521</v>
      </c>
      <c r="I214" s="182"/>
      <c r="J214" s="182"/>
      <c r="K214" s="190">
        <f t="shared" si="3"/>
        <v>145300</v>
      </c>
    </row>
    <row r="215" spans="1:11" s="2" customFormat="1" ht="12.75" hidden="1" x14ac:dyDescent="0.2">
      <c r="A215" s="445" t="s">
        <v>3563</v>
      </c>
      <c r="B215" s="442" t="s">
        <v>2535</v>
      </c>
      <c r="C215" s="443">
        <v>1640</v>
      </c>
      <c r="D215" s="448" t="s">
        <v>3312</v>
      </c>
      <c r="E215" s="189" t="s">
        <v>2949</v>
      </c>
      <c r="F215" s="186" t="s">
        <v>79</v>
      </c>
      <c r="G215" s="182" t="s">
        <v>92</v>
      </c>
      <c r="H215" s="476" t="s">
        <v>1597</v>
      </c>
      <c r="I215" s="182"/>
      <c r="J215" s="182"/>
      <c r="K215" s="190">
        <f t="shared" si="3"/>
        <v>1640</v>
      </c>
    </row>
    <row r="216" spans="1:11" s="2" customFormat="1" ht="22.5" hidden="1" x14ac:dyDescent="0.2">
      <c r="A216" s="445" t="s">
        <v>3565</v>
      </c>
      <c r="B216" s="442" t="s">
        <v>3611</v>
      </c>
      <c r="C216" s="443">
        <v>79102</v>
      </c>
      <c r="D216" s="448" t="s">
        <v>3312</v>
      </c>
      <c r="E216" s="189" t="s">
        <v>2949</v>
      </c>
      <c r="F216" s="186"/>
      <c r="G216" s="182" t="s">
        <v>92</v>
      </c>
      <c r="H216" s="476" t="s">
        <v>3613</v>
      </c>
      <c r="I216" s="182"/>
      <c r="J216" s="182"/>
      <c r="K216" s="190">
        <f t="shared" si="3"/>
        <v>79102</v>
      </c>
    </row>
    <row r="217" spans="1:11" s="2" customFormat="1" ht="12.75" hidden="1" x14ac:dyDescent="0.2">
      <c r="A217" s="435" t="s">
        <v>3610</v>
      </c>
      <c r="B217" s="389" t="s">
        <v>3597</v>
      </c>
      <c r="C217" s="370">
        <v>324000</v>
      </c>
      <c r="D217" s="387" t="s">
        <v>49</v>
      </c>
      <c r="E217" s="189" t="s">
        <v>184</v>
      </c>
      <c r="F217" s="186"/>
      <c r="G217" s="182" t="s">
        <v>92</v>
      </c>
      <c r="H217" s="476" t="s">
        <v>829</v>
      </c>
      <c r="I217" s="182"/>
      <c r="J217" s="182"/>
      <c r="K217" s="190">
        <f t="shared" si="3"/>
        <v>324000</v>
      </c>
    </row>
    <row r="218" spans="1:11" s="2" customFormat="1" ht="22.5" hidden="1" x14ac:dyDescent="0.2">
      <c r="A218" s="435" t="s">
        <v>3610</v>
      </c>
      <c r="B218" s="369" t="s">
        <v>197</v>
      </c>
      <c r="C218" s="370">
        <v>450000</v>
      </c>
      <c r="D218" s="387" t="s">
        <v>49</v>
      </c>
      <c r="E218" s="189" t="s">
        <v>184</v>
      </c>
      <c r="F218" s="186"/>
      <c r="G218" s="182" t="s">
        <v>92</v>
      </c>
      <c r="H218" s="476" t="s">
        <v>1138</v>
      </c>
      <c r="I218" s="182">
        <v>9</v>
      </c>
      <c r="J218" s="182"/>
      <c r="K218" s="190">
        <f t="shared" si="3"/>
        <v>450000</v>
      </c>
    </row>
    <row r="219" spans="1:11" s="2" customFormat="1" ht="22.5" hidden="1" x14ac:dyDescent="0.2">
      <c r="A219" s="435" t="s">
        <v>3610</v>
      </c>
      <c r="B219" s="369" t="s">
        <v>3598</v>
      </c>
      <c r="C219" s="370">
        <v>185000</v>
      </c>
      <c r="D219" s="387" t="s">
        <v>3312</v>
      </c>
      <c r="E219" s="189" t="s">
        <v>184</v>
      </c>
      <c r="F219" s="186"/>
      <c r="G219" s="182" t="s">
        <v>92</v>
      </c>
      <c r="H219" s="476" t="s">
        <v>3643</v>
      </c>
      <c r="I219" s="182"/>
      <c r="J219" s="182"/>
      <c r="K219" s="190">
        <f t="shared" si="3"/>
        <v>185000</v>
      </c>
    </row>
    <row r="220" spans="1:11" s="2" customFormat="1" ht="12.75" hidden="1" x14ac:dyDescent="0.2">
      <c r="A220" s="445" t="s">
        <v>3610</v>
      </c>
      <c r="B220" s="447" t="s">
        <v>3596</v>
      </c>
      <c r="C220" s="443">
        <v>10311.84</v>
      </c>
      <c r="D220" s="448" t="s">
        <v>49</v>
      </c>
      <c r="E220" s="189" t="s">
        <v>49</v>
      </c>
      <c r="F220" s="186" t="s">
        <v>3313</v>
      </c>
      <c r="G220" s="182" t="s">
        <v>85</v>
      </c>
      <c r="H220" s="477" t="s">
        <v>2947</v>
      </c>
      <c r="I220" s="182"/>
      <c r="J220" s="182"/>
      <c r="K220" s="190">
        <f t="shared" si="3"/>
        <v>10311.84</v>
      </c>
    </row>
    <row r="221" spans="1:11" s="2" customFormat="1" ht="12.75" hidden="1" x14ac:dyDescent="0.2">
      <c r="A221" s="445" t="s">
        <v>3610</v>
      </c>
      <c r="B221" s="447" t="s">
        <v>3590</v>
      </c>
      <c r="C221" s="443">
        <v>34747.839999999997</v>
      </c>
      <c r="D221" s="448" t="s">
        <v>49</v>
      </c>
      <c r="E221" s="189" t="s">
        <v>49</v>
      </c>
      <c r="F221" s="186" t="s">
        <v>3313</v>
      </c>
      <c r="G221" s="182" t="s">
        <v>85</v>
      </c>
      <c r="H221" s="477" t="s">
        <v>2947</v>
      </c>
      <c r="I221" s="182"/>
      <c r="J221" s="182"/>
      <c r="K221" s="190">
        <f t="shared" si="3"/>
        <v>34747.839999999997</v>
      </c>
    </row>
    <row r="222" spans="1:11" s="2" customFormat="1" ht="12.75" hidden="1" x14ac:dyDescent="0.2">
      <c r="A222" s="445" t="s">
        <v>3610</v>
      </c>
      <c r="B222" s="447" t="s">
        <v>3591</v>
      </c>
      <c r="C222" s="443">
        <v>26560.799999999999</v>
      </c>
      <c r="D222" s="448" t="s">
        <v>49</v>
      </c>
      <c r="E222" s="189" t="s">
        <v>49</v>
      </c>
      <c r="F222" s="186" t="s">
        <v>2948</v>
      </c>
      <c r="G222" s="182" t="s">
        <v>85</v>
      </c>
      <c r="H222" s="477" t="s">
        <v>2947</v>
      </c>
      <c r="I222" s="226"/>
      <c r="J222" s="226"/>
      <c r="K222" s="190">
        <f t="shared" si="3"/>
        <v>26560.799999999999</v>
      </c>
    </row>
    <row r="223" spans="1:11" s="2" customFormat="1" ht="12.75" hidden="1" x14ac:dyDescent="0.2">
      <c r="A223" s="445" t="s">
        <v>3610</v>
      </c>
      <c r="B223" s="447" t="s">
        <v>3592</v>
      </c>
      <c r="C223" s="443">
        <v>20311.2</v>
      </c>
      <c r="D223" s="448" t="s">
        <v>49</v>
      </c>
      <c r="E223" s="189" t="s">
        <v>49</v>
      </c>
      <c r="F223" s="186" t="s">
        <v>2948</v>
      </c>
      <c r="G223" s="182" t="s">
        <v>85</v>
      </c>
      <c r="H223" s="477" t="s">
        <v>2947</v>
      </c>
      <c r="I223" s="182"/>
      <c r="J223" s="182"/>
      <c r="K223" s="190">
        <f t="shared" si="3"/>
        <v>20311.2</v>
      </c>
    </row>
    <row r="224" spans="1:11" s="2" customFormat="1" ht="12.75" hidden="1" x14ac:dyDescent="0.2">
      <c r="A224" s="445" t="s">
        <v>3610</v>
      </c>
      <c r="B224" s="447" t="s">
        <v>3593</v>
      </c>
      <c r="C224" s="443">
        <v>6093.36</v>
      </c>
      <c r="D224" s="448" t="s">
        <v>49</v>
      </c>
      <c r="E224" s="189" t="s">
        <v>49</v>
      </c>
      <c r="F224" s="186" t="s">
        <v>3313</v>
      </c>
      <c r="G224" s="182" t="s">
        <v>85</v>
      </c>
      <c r="H224" s="477" t="s">
        <v>2947</v>
      </c>
      <c r="I224" s="226"/>
      <c r="J224" s="226"/>
      <c r="K224" s="190">
        <f t="shared" si="3"/>
        <v>6093.36</v>
      </c>
    </row>
    <row r="225" spans="1:11" s="2" customFormat="1" ht="12.75" hidden="1" x14ac:dyDescent="0.2">
      <c r="A225" s="445" t="s">
        <v>3610</v>
      </c>
      <c r="B225" s="452" t="s">
        <v>3594</v>
      </c>
      <c r="C225" s="443">
        <v>16248.96</v>
      </c>
      <c r="D225" s="448" t="s">
        <v>49</v>
      </c>
      <c r="E225" s="189" t="s">
        <v>49</v>
      </c>
      <c r="F225" s="186" t="s">
        <v>3313</v>
      </c>
      <c r="G225" s="182" t="s">
        <v>85</v>
      </c>
      <c r="H225" s="477" t="s">
        <v>2947</v>
      </c>
      <c r="I225" s="182"/>
      <c r="J225" s="182"/>
      <c r="K225" s="190">
        <f t="shared" si="3"/>
        <v>16248.96</v>
      </c>
    </row>
    <row r="226" spans="1:11" s="2" customFormat="1" ht="12.75" hidden="1" x14ac:dyDescent="0.2">
      <c r="A226" s="445" t="s">
        <v>3610</v>
      </c>
      <c r="B226" s="442" t="s">
        <v>3595</v>
      </c>
      <c r="C226" s="443">
        <v>8124.48</v>
      </c>
      <c r="D226" s="448" t="s">
        <v>49</v>
      </c>
      <c r="E226" s="189" t="s">
        <v>49</v>
      </c>
      <c r="F226" s="186" t="s">
        <v>3313</v>
      </c>
      <c r="G226" s="182" t="s">
        <v>85</v>
      </c>
      <c r="H226" s="477" t="s">
        <v>2947</v>
      </c>
      <c r="I226" s="182"/>
      <c r="J226" s="182"/>
      <c r="K226" s="190">
        <f t="shared" si="3"/>
        <v>8124.48</v>
      </c>
    </row>
    <row r="227" spans="1:11" s="2" customFormat="1" ht="22.5" hidden="1" x14ac:dyDescent="0.2">
      <c r="A227" s="445" t="s">
        <v>3610</v>
      </c>
      <c r="B227" s="452" t="s">
        <v>3600</v>
      </c>
      <c r="C227" s="443">
        <v>4452.84</v>
      </c>
      <c r="D227" s="448" t="s">
        <v>49</v>
      </c>
      <c r="E227" s="189" t="s">
        <v>49</v>
      </c>
      <c r="F227" s="225" t="s">
        <v>3667</v>
      </c>
      <c r="G227" s="226" t="s">
        <v>85</v>
      </c>
      <c r="H227" s="493" t="s">
        <v>2947</v>
      </c>
      <c r="I227" s="226"/>
      <c r="J227" s="226"/>
      <c r="K227" s="190">
        <f t="shared" si="3"/>
        <v>4452.84</v>
      </c>
    </row>
    <row r="228" spans="1:11" s="2" customFormat="1" ht="22.5" hidden="1" x14ac:dyDescent="0.2">
      <c r="A228" s="445" t="s">
        <v>3610</v>
      </c>
      <c r="B228" s="452" t="s">
        <v>3601</v>
      </c>
      <c r="C228" s="443">
        <v>16000</v>
      </c>
      <c r="D228" s="448" t="s">
        <v>3312</v>
      </c>
      <c r="E228" s="189" t="s">
        <v>2949</v>
      </c>
      <c r="F228" s="186"/>
      <c r="G228" s="182" t="s">
        <v>92</v>
      </c>
      <c r="H228" s="476" t="s">
        <v>3622</v>
      </c>
      <c r="I228" s="182"/>
      <c r="J228" s="182"/>
      <c r="K228" s="190">
        <f t="shared" si="3"/>
        <v>16000</v>
      </c>
    </row>
    <row r="229" spans="1:11" s="2" customFormat="1" ht="12.75" hidden="1" x14ac:dyDescent="0.2">
      <c r="A229" s="445" t="s">
        <v>3610</v>
      </c>
      <c r="B229" s="452" t="s">
        <v>3603</v>
      </c>
      <c r="C229" s="443">
        <v>16000</v>
      </c>
      <c r="D229" s="448" t="s">
        <v>49</v>
      </c>
      <c r="E229" s="189" t="s">
        <v>2949</v>
      </c>
      <c r="F229" s="186"/>
      <c r="G229" s="182" t="s">
        <v>92</v>
      </c>
      <c r="H229" s="476" t="s">
        <v>3710</v>
      </c>
      <c r="I229" s="182"/>
      <c r="J229" s="182"/>
      <c r="K229" s="190">
        <f t="shared" si="3"/>
        <v>16000</v>
      </c>
    </row>
    <row r="230" spans="1:11" s="2" customFormat="1" ht="12.75" hidden="1" x14ac:dyDescent="0.2">
      <c r="A230" s="445" t="s">
        <v>3610</v>
      </c>
      <c r="B230" s="452" t="s">
        <v>3211</v>
      </c>
      <c r="C230" s="443">
        <v>16000</v>
      </c>
      <c r="D230" s="448" t="s">
        <v>3312</v>
      </c>
      <c r="E230" s="189" t="s">
        <v>2949</v>
      </c>
      <c r="F230" s="186"/>
      <c r="G230" s="182" t="s">
        <v>92</v>
      </c>
      <c r="H230" s="476" t="s">
        <v>3102</v>
      </c>
      <c r="I230" s="182"/>
      <c r="J230" s="182"/>
      <c r="K230" s="190">
        <f t="shared" si="3"/>
        <v>16000</v>
      </c>
    </row>
    <row r="231" spans="1:11" s="2" customFormat="1" ht="12.75" hidden="1" x14ac:dyDescent="0.2">
      <c r="A231" s="445" t="s">
        <v>3610</v>
      </c>
      <c r="B231" s="442" t="s">
        <v>3604</v>
      </c>
      <c r="C231" s="443">
        <v>47128.98</v>
      </c>
      <c r="D231" s="448" t="s">
        <v>52</v>
      </c>
      <c r="E231" s="189" t="s">
        <v>2949</v>
      </c>
      <c r="F231" s="225" t="s">
        <v>79</v>
      </c>
      <c r="G231" s="226" t="s">
        <v>92</v>
      </c>
      <c r="H231" s="492" t="s">
        <v>166</v>
      </c>
      <c r="I231" s="226"/>
      <c r="J231" s="226"/>
      <c r="K231" s="190">
        <f t="shared" si="3"/>
        <v>47128.98</v>
      </c>
    </row>
    <row r="232" spans="1:11" s="2" customFormat="1" ht="12.75" hidden="1" x14ac:dyDescent="0.2">
      <c r="A232" s="435" t="s">
        <v>3610</v>
      </c>
      <c r="B232" s="450" t="s">
        <v>3605</v>
      </c>
      <c r="C232" s="370">
        <v>125946.7</v>
      </c>
      <c r="D232" s="387" t="s">
        <v>49</v>
      </c>
      <c r="E232" s="189" t="s">
        <v>184</v>
      </c>
      <c r="F232" s="186"/>
      <c r="G232" s="182" t="s">
        <v>85</v>
      </c>
      <c r="H232" s="476" t="s">
        <v>141</v>
      </c>
      <c r="I232" s="226"/>
      <c r="J232" s="226"/>
      <c r="K232" s="190">
        <f t="shared" si="3"/>
        <v>125946.7</v>
      </c>
    </row>
    <row r="233" spans="1:11" s="2" customFormat="1" ht="33.75" hidden="1" x14ac:dyDescent="0.2">
      <c r="A233" s="445" t="s">
        <v>3623</v>
      </c>
      <c r="B233" s="447" t="s">
        <v>3624</v>
      </c>
      <c r="C233" s="443">
        <v>2569</v>
      </c>
      <c r="D233" s="446" t="s">
        <v>3312</v>
      </c>
      <c r="E233" s="189" t="s">
        <v>2949</v>
      </c>
      <c r="F233" s="186"/>
      <c r="G233" s="182" t="s">
        <v>85</v>
      </c>
      <c r="H233" s="476" t="s">
        <v>3625</v>
      </c>
      <c r="I233" s="182"/>
      <c r="J233" s="182"/>
      <c r="K233" s="190">
        <f t="shared" si="3"/>
        <v>2569</v>
      </c>
    </row>
    <row r="234" spans="1:11" s="2" customFormat="1" ht="22.5" hidden="1" x14ac:dyDescent="0.2">
      <c r="A234" s="445" t="s">
        <v>3623</v>
      </c>
      <c r="B234" s="442" t="s">
        <v>3650</v>
      </c>
      <c r="C234" s="443">
        <v>6000</v>
      </c>
      <c r="D234" s="448" t="s">
        <v>49</v>
      </c>
      <c r="E234" s="189" t="s">
        <v>2949</v>
      </c>
      <c r="F234" s="225"/>
      <c r="G234" s="226" t="s">
        <v>92</v>
      </c>
      <c r="H234" s="492" t="s">
        <v>3675</v>
      </c>
      <c r="I234" s="226"/>
      <c r="J234" s="226"/>
      <c r="K234" s="190">
        <f t="shared" si="3"/>
        <v>6000</v>
      </c>
    </row>
    <row r="235" spans="1:11" s="2" customFormat="1" ht="22.5" hidden="1" x14ac:dyDescent="0.2">
      <c r="A235" s="445" t="s">
        <v>3623</v>
      </c>
      <c r="B235" s="442" t="s">
        <v>3651</v>
      </c>
      <c r="C235" s="443">
        <v>25361</v>
      </c>
      <c r="D235" s="448" t="s">
        <v>49</v>
      </c>
      <c r="E235" s="189" t="s">
        <v>2949</v>
      </c>
      <c r="F235" s="225" t="s">
        <v>79</v>
      </c>
      <c r="G235" s="226" t="s">
        <v>92</v>
      </c>
      <c r="H235" s="492" t="s">
        <v>155</v>
      </c>
      <c r="I235" s="226"/>
      <c r="J235" s="226"/>
      <c r="K235" s="190">
        <f t="shared" si="3"/>
        <v>25361</v>
      </c>
    </row>
    <row r="236" spans="1:11" s="2" customFormat="1" ht="22.5" hidden="1" x14ac:dyDescent="0.2">
      <c r="A236" s="435" t="s">
        <v>3623</v>
      </c>
      <c r="B236" s="369" t="s">
        <v>3652</v>
      </c>
      <c r="C236" s="370">
        <v>304807.24</v>
      </c>
      <c r="D236" s="387" t="s">
        <v>49</v>
      </c>
      <c r="E236" s="189" t="s">
        <v>184</v>
      </c>
      <c r="F236" s="225"/>
      <c r="G236" s="226" t="s">
        <v>85</v>
      </c>
      <c r="H236" s="492" t="s">
        <v>185</v>
      </c>
      <c r="I236" s="226"/>
      <c r="J236" s="226"/>
      <c r="K236" s="190">
        <f t="shared" si="3"/>
        <v>304807.24</v>
      </c>
    </row>
    <row r="237" spans="1:11" s="2" customFormat="1" ht="12.75" hidden="1" x14ac:dyDescent="0.2">
      <c r="A237" s="445" t="s">
        <v>3623</v>
      </c>
      <c r="B237" s="442" t="s">
        <v>3653</v>
      </c>
      <c r="C237" s="443">
        <v>31800</v>
      </c>
      <c r="D237" s="448" t="s">
        <v>49</v>
      </c>
      <c r="E237" s="189" t="s">
        <v>2949</v>
      </c>
      <c r="F237" s="186"/>
      <c r="G237" s="182" t="s">
        <v>92</v>
      </c>
      <c r="H237" s="476" t="s">
        <v>1397</v>
      </c>
      <c r="I237" s="182"/>
      <c r="J237" s="182"/>
      <c r="K237" s="190">
        <f t="shared" si="3"/>
        <v>31800</v>
      </c>
    </row>
    <row r="238" spans="1:11" s="2" customFormat="1" ht="22.5" hidden="1" x14ac:dyDescent="0.2">
      <c r="A238" s="435" t="s">
        <v>3623</v>
      </c>
      <c r="B238" s="369" t="s">
        <v>3654</v>
      </c>
      <c r="C238" s="370">
        <v>168815</v>
      </c>
      <c r="D238" s="387" t="s">
        <v>49</v>
      </c>
      <c r="E238" s="189" t="s">
        <v>184</v>
      </c>
      <c r="F238" s="186"/>
      <c r="G238" s="182" t="s">
        <v>84</v>
      </c>
      <c r="H238" s="476" t="s">
        <v>3679</v>
      </c>
      <c r="I238" s="182">
        <v>7</v>
      </c>
      <c r="J238" s="182"/>
      <c r="K238" s="190">
        <f t="shared" si="3"/>
        <v>168815</v>
      </c>
    </row>
    <row r="239" spans="1:11" s="2" customFormat="1" ht="12.75" hidden="1" x14ac:dyDescent="0.2">
      <c r="A239" s="445" t="s">
        <v>3623</v>
      </c>
      <c r="B239" s="442" t="s">
        <v>3657</v>
      </c>
      <c r="C239" s="443">
        <v>15000</v>
      </c>
      <c r="D239" s="448" t="s">
        <v>49</v>
      </c>
      <c r="E239" s="189" t="s">
        <v>2949</v>
      </c>
      <c r="F239" s="186"/>
      <c r="G239" s="182" t="s">
        <v>92</v>
      </c>
      <c r="H239" s="476" t="s">
        <v>491</v>
      </c>
      <c r="I239" s="182"/>
      <c r="J239" s="182"/>
      <c r="K239" s="190">
        <f t="shared" si="3"/>
        <v>15000</v>
      </c>
    </row>
    <row r="240" spans="1:11" s="2" customFormat="1" ht="21.75" hidden="1" customHeight="1" x14ac:dyDescent="0.2">
      <c r="A240" s="445" t="s">
        <v>3760</v>
      </c>
      <c r="B240" s="442" t="s">
        <v>3658</v>
      </c>
      <c r="C240" s="443">
        <v>12800</v>
      </c>
      <c r="D240" s="448" t="s">
        <v>49</v>
      </c>
      <c r="E240" s="172" t="s">
        <v>2949</v>
      </c>
      <c r="F240" s="186"/>
      <c r="G240" s="182" t="s">
        <v>92</v>
      </c>
      <c r="H240" s="476" t="s">
        <v>3238</v>
      </c>
      <c r="I240" s="182"/>
      <c r="J240" s="182"/>
      <c r="K240" s="190">
        <f t="shared" si="3"/>
        <v>12800</v>
      </c>
    </row>
    <row r="241" spans="1:11" s="2" customFormat="1" ht="12.75" hidden="1" x14ac:dyDescent="0.2">
      <c r="A241" s="445" t="s">
        <v>3623</v>
      </c>
      <c r="B241" s="442" t="s">
        <v>3659</v>
      </c>
      <c r="C241" s="443">
        <v>9910</v>
      </c>
      <c r="D241" s="448" t="s">
        <v>49</v>
      </c>
      <c r="E241" s="189" t="s">
        <v>2949</v>
      </c>
      <c r="F241" s="186"/>
      <c r="G241" s="182" t="s">
        <v>92</v>
      </c>
      <c r="H241" s="476" t="s">
        <v>1597</v>
      </c>
      <c r="I241" s="182"/>
      <c r="J241" s="182"/>
      <c r="K241" s="190">
        <f t="shared" si="3"/>
        <v>9910</v>
      </c>
    </row>
    <row r="242" spans="1:11" s="2" customFormat="1" ht="12.75" hidden="1" x14ac:dyDescent="0.2">
      <c r="A242" s="445" t="s">
        <v>3832</v>
      </c>
      <c r="B242" s="442" t="s">
        <v>3831</v>
      </c>
      <c r="C242" s="443">
        <v>10350</v>
      </c>
      <c r="D242" s="448" t="s">
        <v>49</v>
      </c>
      <c r="E242" s="189" t="s">
        <v>2949</v>
      </c>
      <c r="F242" s="186" t="s">
        <v>79</v>
      </c>
      <c r="G242" s="182" t="s">
        <v>92</v>
      </c>
      <c r="H242" s="476" t="s">
        <v>1597</v>
      </c>
      <c r="I242" s="182"/>
      <c r="J242" s="182"/>
      <c r="K242" s="190">
        <f t="shared" si="3"/>
        <v>10350</v>
      </c>
    </row>
    <row r="243" spans="1:11" s="2" customFormat="1" ht="12.75" hidden="1" x14ac:dyDescent="0.2">
      <c r="A243" s="445" t="s">
        <v>3623</v>
      </c>
      <c r="B243" s="442" t="s">
        <v>3674</v>
      </c>
      <c r="C243" s="443">
        <v>31537.81</v>
      </c>
      <c r="D243" s="448" t="s">
        <v>49</v>
      </c>
      <c r="E243" s="189" t="s">
        <v>2949</v>
      </c>
      <c r="F243" s="186"/>
      <c r="G243" s="182" t="s">
        <v>105</v>
      </c>
      <c r="H243" s="476" t="s">
        <v>151</v>
      </c>
      <c r="I243" s="182"/>
      <c r="J243" s="182"/>
      <c r="K243" s="190">
        <f t="shared" si="3"/>
        <v>31537.81</v>
      </c>
    </row>
    <row r="244" spans="1:11" s="2" customFormat="1" ht="33.75" hidden="1" x14ac:dyDescent="0.2">
      <c r="A244" s="435" t="s">
        <v>3623</v>
      </c>
      <c r="B244" s="369" t="s">
        <v>3655</v>
      </c>
      <c r="C244" s="370">
        <v>490000</v>
      </c>
      <c r="D244" s="387" t="s">
        <v>49</v>
      </c>
      <c r="E244" s="189" t="s">
        <v>184</v>
      </c>
      <c r="F244" s="186"/>
      <c r="G244" s="182" t="s">
        <v>92</v>
      </c>
      <c r="H244" s="492" t="s">
        <v>799</v>
      </c>
      <c r="I244" s="182"/>
      <c r="J244" s="182"/>
      <c r="K244" s="190">
        <f t="shared" si="3"/>
        <v>490000</v>
      </c>
    </row>
    <row r="245" spans="1:11" s="2" customFormat="1" ht="22.5" hidden="1" x14ac:dyDescent="0.2">
      <c r="A245" s="445" t="s">
        <v>3623</v>
      </c>
      <c r="B245" s="515" t="s">
        <v>3731</v>
      </c>
      <c r="C245" s="516">
        <v>18000</v>
      </c>
      <c r="D245" s="443" t="s">
        <v>49</v>
      </c>
      <c r="E245" s="287" t="s">
        <v>2949</v>
      </c>
      <c r="F245" s="186"/>
      <c r="G245" s="226" t="s">
        <v>84</v>
      </c>
      <c r="H245" s="492" t="s">
        <v>3732</v>
      </c>
      <c r="I245" s="226"/>
      <c r="J245" s="226"/>
      <c r="K245" s="190">
        <v>18000</v>
      </c>
    </row>
    <row r="246" spans="1:11" s="2" customFormat="1" ht="22.5" hidden="1" x14ac:dyDescent="0.2">
      <c r="A246" s="445" t="s">
        <v>3711</v>
      </c>
      <c r="B246" s="447" t="s">
        <v>3682</v>
      </c>
      <c r="C246" s="443">
        <v>10310</v>
      </c>
      <c r="D246" s="448" t="s">
        <v>3312</v>
      </c>
      <c r="E246" s="189" t="s">
        <v>2949</v>
      </c>
      <c r="F246" s="186"/>
      <c r="G246" s="182" t="s">
        <v>92</v>
      </c>
      <c r="H246" s="476" t="s">
        <v>2523</v>
      </c>
      <c r="I246" s="182"/>
      <c r="J246" s="182"/>
      <c r="K246" s="190">
        <f t="shared" ref="K246:K277" si="4">C246-J246</f>
        <v>10310</v>
      </c>
    </row>
    <row r="247" spans="1:11" s="2" customFormat="1" ht="22.5" hidden="1" x14ac:dyDescent="0.2">
      <c r="A247" s="435" t="s">
        <v>3711</v>
      </c>
      <c r="B247" s="450" t="s">
        <v>3829</v>
      </c>
      <c r="C247" s="370">
        <v>570000</v>
      </c>
      <c r="D247" s="387" t="s">
        <v>49</v>
      </c>
      <c r="E247" s="189" t="s">
        <v>184</v>
      </c>
      <c r="F247" s="186" t="s">
        <v>79</v>
      </c>
      <c r="G247" s="182" t="s">
        <v>92</v>
      </c>
      <c r="H247" s="476" t="s">
        <v>1095</v>
      </c>
      <c r="I247" s="182"/>
      <c r="J247" s="182"/>
      <c r="K247" s="190">
        <f t="shared" si="4"/>
        <v>570000</v>
      </c>
    </row>
    <row r="248" spans="1:11" s="2" customFormat="1" ht="12.75" hidden="1" x14ac:dyDescent="0.2">
      <c r="A248" s="445" t="s">
        <v>3711</v>
      </c>
      <c r="B248" s="447" t="s">
        <v>3684</v>
      </c>
      <c r="C248" s="443">
        <v>51000</v>
      </c>
      <c r="D248" s="448" t="s">
        <v>49</v>
      </c>
      <c r="E248" s="189" t="s">
        <v>2949</v>
      </c>
      <c r="F248" s="225" t="s">
        <v>79</v>
      </c>
      <c r="G248" s="226" t="s">
        <v>92</v>
      </c>
      <c r="H248" s="492" t="s">
        <v>162</v>
      </c>
      <c r="I248" s="226"/>
      <c r="J248" s="226"/>
      <c r="K248" s="190">
        <f t="shared" si="4"/>
        <v>51000</v>
      </c>
    </row>
    <row r="249" spans="1:11" s="2" customFormat="1" ht="22.5" hidden="1" x14ac:dyDescent="0.2">
      <c r="A249" s="445" t="s">
        <v>3711</v>
      </c>
      <c r="B249" s="447" t="s">
        <v>3686</v>
      </c>
      <c r="C249" s="443">
        <v>4650</v>
      </c>
      <c r="D249" s="448" t="s">
        <v>49</v>
      </c>
      <c r="E249" s="189" t="s">
        <v>2949</v>
      </c>
      <c r="F249" s="225"/>
      <c r="G249" s="226" t="s">
        <v>85</v>
      </c>
      <c r="H249" s="492" t="s">
        <v>3743</v>
      </c>
      <c r="I249" s="226">
        <v>9</v>
      </c>
      <c r="J249" s="226"/>
      <c r="K249" s="190">
        <f t="shared" si="4"/>
        <v>4650</v>
      </c>
    </row>
    <row r="250" spans="1:11" s="2" customFormat="1" ht="12.75" hidden="1" x14ac:dyDescent="0.2">
      <c r="A250" s="638" t="s">
        <v>3182</v>
      </c>
      <c r="B250" s="442" t="s">
        <v>3933</v>
      </c>
      <c r="C250" s="443">
        <v>53621.57</v>
      </c>
      <c r="D250" s="448" t="s">
        <v>49</v>
      </c>
      <c r="E250" s="189" t="s">
        <v>49</v>
      </c>
      <c r="F250" s="186" t="s">
        <v>2948</v>
      </c>
      <c r="G250" s="182" t="s">
        <v>85</v>
      </c>
      <c r="H250" s="477" t="s">
        <v>2947</v>
      </c>
      <c r="I250" s="182"/>
      <c r="J250" s="182"/>
      <c r="K250" s="190">
        <f t="shared" si="4"/>
        <v>53621.57</v>
      </c>
    </row>
    <row r="251" spans="1:11" s="2" customFormat="1" ht="12.75" hidden="1" x14ac:dyDescent="0.2">
      <c r="A251" s="636"/>
      <c r="B251" s="442" t="s">
        <v>3934</v>
      </c>
      <c r="C251" s="443">
        <v>53621.57</v>
      </c>
      <c r="D251" s="448" t="s">
        <v>49</v>
      </c>
      <c r="E251" s="189" t="s">
        <v>49</v>
      </c>
      <c r="F251" s="186" t="s">
        <v>2948</v>
      </c>
      <c r="G251" s="182" t="s">
        <v>85</v>
      </c>
      <c r="H251" s="477" t="s">
        <v>2947</v>
      </c>
      <c r="I251" s="182"/>
      <c r="J251" s="182"/>
      <c r="K251" s="190">
        <f t="shared" si="4"/>
        <v>53621.57</v>
      </c>
    </row>
    <row r="252" spans="1:11" s="2" customFormat="1" ht="12.75" hidden="1" x14ac:dyDescent="0.2">
      <c r="A252" s="636"/>
      <c r="B252" s="452" t="s">
        <v>3935</v>
      </c>
      <c r="C252" s="443">
        <v>19592.5</v>
      </c>
      <c r="D252" s="448" t="s">
        <v>49</v>
      </c>
      <c r="E252" s="189" t="s">
        <v>49</v>
      </c>
      <c r="F252" s="186" t="s">
        <v>2948</v>
      </c>
      <c r="G252" s="182" t="s">
        <v>85</v>
      </c>
      <c r="H252" s="477" t="s">
        <v>2947</v>
      </c>
      <c r="I252" s="182"/>
      <c r="J252" s="182"/>
      <c r="K252" s="190">
        <f t="shared" si="4"/>
        <v>19592.5</v>
      </c>
    </row>
    <row r="253" spans="1:11" s="2" customFormat="1" ht="12.75" hidden="1" x14ac:dyDescent="0.2">
      <c r="A253" s="636"/>
      <c r="B253" s="452" t="s">
        <v>3936</v>
      </c>
      <c r="C253" s="443">
        <v>19686.240000000002</v>
      </c>
      <c r="D253" s="448" t="s">
        <v>49</v>
      </c>
      <c r="E253" s="189" t="s">
        <v>49</v>
      </c>
      <c r="F253" s="186" t="s">
        <v>3720</v>
      </c>
      <c r="G253" s="182" t="s">
        <v>85</v>
      </c>
      <c r="H253" s="477" t="s">
        <v>2947</v>
      </c>
      <c r="I253" s="182"/>
      <c r="J253" s="182"/>
      <c r="K253" s="190">
        <f t="shared" si="4"/>
        <v>19686.240000000002</v>
      </c>
    </row>
    <row r="254" spans="1:11" s="2" customFormat="1" ht="12.75" hidden="1" x14ac:dyDescent="0.2">
      <c r="A254" s="636"/>
      <c r="B254" s="452" t="s">
        <v>3937</v>
      </c>
      <c r="C254" s="443">
        <v>7874.5</v>
      </c>
      <c r="D254" s="448" t="s">
        <v>49</v>
      </c>
      <c r="E254" s="189" t="s">
        <v>49</v>
      </c>
      <c r="F254" s="186" t="s">
        <v>2948</v>
      </c>
      <c r="G254" s="182" t="s">
        <v>85</v>
      </c>
      <c r="H254" s="477" t="s">
        <v>2947</v>
      </c>
      <c r="I254" s="182"/>
      <c r="J254" s="182"/>
      <c r="K254" s="190">
        <f t="shared" si="4"/>
        <v>7874.5</v>
      </c>
    </row>
    <row r="255" spans="1:11" s="2" customFormat="1" ht="12.75" hidden="1" x14ac:dyDescent="0.2">
      <c r="A255" s="636"/>
      <c r="B255" s="452" t="s">
        <v>3938</v>
      </c>
      <c r="C255" s="443">
        <v>11577.38</v>
      </c>
      <c r="D255" s="448" t="s">
        <v>49</v>
      </c>
      <c r="E255" s="189" t="s">
        <v>49</v>
      </c>
      <c r="F255" s="186" t="s">
        <v>2948</v>
      </c>
      <c r="G255" s="182" t="s">
        <v>85</v>
      </c>
      <c r="H255" s="477" t="s">
        <v>2947</v>
      </c>
      <c r="I255" s="182"/>
      <c r="J255" s="182"/>
      <c r="K255" s="190">
        <f t="shared" si="4"/>
        <v>11577.38</v>
      </c>
    </row>
    <row r="256" spans="1:11" s="2" customFormat="1" ht="12.75" hidden="1" x14ac:dyDescent="0.2">
      <c r="A256" s="636"/>
      <c r="B256" s="447" t="s">
        <v>3939</v>
      </c>
      <c r="C256" s="443">
        <v>12499.2</v>
      </c>
      <c r="D256" s="448" t="s">
        <v>49</v>
      </c>
      <c r="E256" s="189" t="s">
        <v>49</v>
      </c>
      <c r="F256" s="225" t="s">
        <v>3908</v>
      </c>
      <c r="G256" s="226" t="s">
        <v>85</v>
      </c>
      <c r="H256" s="493" t="s">
        <v>2947</v>
      </c>
      <c r="I256" s="226"/>
      <c r="J256" s="226"/>
      <c r="K256" s="190">
        <f t="shared" si="4"/>
        <v>12499.2</v>
      </c>
    </row>
    <row r="257" spans="1:11" s="2" customFormat="1" ht="12.75" hidden="1" x14ac:dyDescent="0.2">
      <c r="A257" s="636"/>
      <c r="B257" s="442" t="s">
        <v>3940</v>
      </c>
      <c r="C257" s="443">
        <v>3124.8</v>
      </c>
      <c r="D257" s="448" t="s">
        <v>49</v>
      </c>
      <c r="E257" s="189" t="s">
        <v>49</v>
      </c>
      <c r="F257" s="186" t="s">
        <v>3908</v>
      </c>
      <c r="G257" s="182" t="s">
        <v>85</v>
      </c>
      <c r="H257" s="477" t="s">
        <v>2947</v>
      </c>
      <c r="I257" s="182"/>
      <c r="J257" s="182"/>
      <c r="K257" s="190">
        <f t="shared" si="4"/>
        <v>3124.8</v>
      </c>
    </row>
    <row r="258" spans="1:11" s="2" customFormat="1" ht="12.75" hidden="1" x14ac:dyDescent="0.2">
      <c r="A258" s="636"/>
      <c r="B258" s="452" t="s">
        <v>3941</v>
      </c>
      <c r="C258" s="443">
        <v>34372.800000000003</v>
      </c>
      <c r="D258" s="448" t="s">
        <v>49</v>
      </c>
      <c r="E258" s="189" t="s">
        <v>49</v>
      </c>
      <c r="F258" s="225" t="s">
        <v>3908</v>
      </c>
      <c r="G258" s="226" t="s">
        <v>85</v>
      </c>
      <c r="H258" s="493" t="s">
        <v>2947</v>
      </c>
      <c r="I258" s="226"/>
      <c r="J258" s="226"/>
      <c r="K258" s="190">
        <f t="shared" si="4"/>
        <v>34372.800000000003</v>
      </c>
    </row>
    <row r="259" spans="1:11" s="2" customFormat="1" ht="12.75" hidden="1" x14ac:dyDescent="0.2">
      <c r="A259" s="636"/>
      <c r="B259" s="452" t="s">
        <v>3942</v>
      </c>
      <c r="C259" s="443">
        <v>99993.600000000006</v>
      </c>
      <c r="D259" s="448" t="s">
        <v>49</v>
      </c>
      <c r="E259" s="189" t="s">
        <v>49</v>
      </c>
      <c r="F259" s="186" t="s">
        <v>3908</v>
      </c>
      <c r="G259" s="182" t="s">
        <v>85</v>
      </c>
      <c r="H259" s="477" t="s">
        <v>2947</v>
      </c>
      <c r="I259" s="182"/>
      <c r="J259" s="182"/>
      <c r="K259" s="190">
        <f t="shared" si="4"/>
        <v>99993.600000000006</v>
      </c>
    </row>
    <row r="260" spans="1:11" s="2" customFormat="1" ht="12.75" hidden="1" x14ac:dyDescent="0.2">
      <c r="A260" s="636"/>
      <c r="B260" s="452" t="s">
        <v>3943</v>
      </c>
      <c r="C260" s="443">
        <v>39372.480000000003</v>
      </c>
      <c r="D260" s="448" t="s">
        <v>49</v>
      </c>
      <c r="E260" s="189" t="s">
        <v>49</v>
      </c>
      <c r="F260" s="186" t="s">
        <v>2948</v>
      </c>
      <c r="G260" s="182" t="s">
        <v>85</v>
      </c>
      <c r="H260" s="477" t="s">
        <v>2947</v>
      </c>
      <c r="I260" s="182"/>
      <c r="J260" s="182"/>
      <c r="K260" s="190">
        <f t="shared" si="4"/>
        <v>39372.480000000003</v>
      </c>
    </row>
    <row r="261" spans="1:11" s="2" customFormat="1" ht="12.75" hidden="1" x14ac:dyDescent="0.2">
      <c r="A261" s="636"/>
      <c r="B261" s="452" t="s">
        <v>3944</v>
      </c>
      <c r="C261" s="443">
        <v>49996.800000000003</v>
      </c>
      <c r="D261" s="448" t="s">
        <v>49</v>
      </c>
      <c r="E261" s="189" t="s">
        <v>49</v>
      </c>
      <c r="F261" s="186" t="s">
        <v>3908</v>
      </c>
      <c r="G261" s="182" t="s">
        <v>85</v>
      </c>
      <c r="H261" s="477" t="s">
        <v>2947</v>
      </c>
      <c r="I261" s="182"/>
      <c r="J261" s="182"/>
      <c r="K261" s="190">
        <f t="shared" si="4"/>
        <v>49996.800000000003</v>
      </c>
    </row>
    <row r="262" spans="1:11" s="2" customFormat="1" ht="12.75" hidden="1" x14ac:dyDescent="0.2">
      <c r="A262" s="637"/>
      <c r="B262" s="452" t="s">
        <v>3945</v>
      </c>
      <c r="C262" s="443">
        <v>99993.600000000006</v>
      </c>
      <c r="D262" s="448" t="s">
        <v>49</v>
      </c>
      <c r="E262" s="189" t="s">
        <v>49</v>
      </c>
      <c r="F262" s="186" t="s">
        <v>3908</v>
      </c>
      <c r="G262" s="182" t="s">
        <v>85</v>
      </c>
      <c r="H262" s="477" t="s">
        <v>2947</v>
      </c>
      <c r="I262" s="182"/>
      <c r="J262" s="182"/>
      <c r="K262" s="190">
        <f t="shared" si="4"/>
        <v>99993.600000000006</v>
      </c>
    </row>
    <row r="263" spans="1:11" s="2" customFormat="1" ht="12.75" hidden="1" x14ac:dyDescent="0.2">
      <c r="A263" s="445" t="s">
        <v>3711</v>
      </c>
      <c r="B263" s="442" t="s">
        <v>3687</v>
      </c>
      <c r="C263" s="443">
        <v>5249.66</v>
      </c>
      <c r="D263" s="448" t="s">
        <v>49</v>
      </c>
      <c r="E263" s="189" t="s">
        <v>49</v>
      </c>
      <c r="F263" s="225" t="s">
        <v>3725</v>
      </c>
      <c r="G263" s="182" t="s">
        <v>85</v>
      </c>
      <c r="H263" s="493" t="s">
        <v>2947</v>
      </c>
      <c r="I263" s="182"/>
      <c r="J263" s="182"/>
      <c r="K263" s="190">
        <f t="shared" si="4"/>
        <v>5249.66</v>
      </c>
    </row>
    <row r="264" spans="1:11" s="2" customFormat="1" ht="12.75" hidden="1" x14ac:dyDescent="0.2">
      <c r="A264" s="445" t="s">
        <v>3711</v>
      </c>
      <c r="B264" s="447" t="s">
        <v>3688</v>
      </c>
      <c r="C264" s="443">
        <v>40622.400000000001</v>
      </c>
      <c r="D264" s="448" t="s">
        <v>49</v>
      </c>
      <c r="E264" s="189" t="s">
        <v>49</v>
      </c>
      <c r="F264" s="225" t="s">
        <v>3725</v>
      </c>
      <c r="G264" s="226" t="s">
        <v>85</v>
      </c>
      <c r="H264" s="493" t="s">
        <v>2947</v>
      </c>
      <c r="I264" s="226"/>
      <c r="J264" s="226"/>
      <c r="K264" s="190">
        <f t="shared" si="4"/>
        <v>40622.400000000001</v>
      </c>
    </row>
    <row r="265" spans="1:11" s="2" customFormat="1" ht="12.75" hidden="1" x14ac:dyDescent="0.2">
      <c r="A265" s="445" t="s">
        <v>3711</v>
      </c>
      <c r="B265" s="447" t="s">
        <v>3689</v>
      </c>
      <c r="C265" s="443">
        <v>16248.96</v>
      </c>
      <c r="D265" s="448" t="s">
        <v>49</v>
      </c>
      <c r="E265" s="189" t="s">
        <v>49</v>
      </c>
      <c r="F265" s="225" t="s">
        <v>3725</v>
      </c>
      <c r="G265" s="182" t="s">
        <v>85</v>
      </c>
      <c r="H265" s="477" t="s">
        <v>2947</v>
      </c>
      <c r="I265" s="182"/>
      <c r="J265" s="182"/>
      <c r="K265" s="190">
        <f t="shared" si="4"/>
        <v>16248.96</v>
      </c>
    </row>
    <row r="266" spans="1:11" s="2" customFormat="1" ht="12.75" hidden="1" x14ac:dyDescent="0.2">
      <c r="A266" s="445" t="s">
        <v>3711</v>
      </c>
      <c r="B266" s="452" t="s">
        <v>3690</v>
      </c>
      <c r="C266" s="443">
        <v>18748.8</v>
      </c>
      <c r="D266" s="448" t="s">
        <v>49</v>
      </c>
      <c r="E266" s="189" t="s">
        <v>49</v>
      </c>
      <c r="F266" s="225" t="s">
        <v>2948</v>
      </c>
      <c r="G266" s="182" t="s">
        <v>85</v>
      </c>
      <c r="H266" s="477" t="s">
        <v>2947</v>
      </c>
      <c r="I266" s="182"/>
      <c r="J266" s="182"/>
      <c r="K266" s="190">
        <f t="shared" si="4"/>
        <v>18748.8</v>
      </c>
    </row>
    <row r="267" spans="1:11" s="2" customFormat="1" ht="12.75" hidden="1" x14ac:dyDescent="0.2">
      <c r="A267" s="445" t="s">
        <v>3711</v>
      </c>
      <c r="B267" s="442" t="s">
        <v>3691</v>
      </c>
      <c r="C267" s="443">
        <v>15748.99</v>
      </c>
      <c r="D267" s="448" t="s">
        <v>49</v>
      </c>
      <c r="E267" s="189" t="s">
        <v>49</v>
      </c>
      <c r="F267" s="186" t="s">
        <v>3313</v>
      </c>
      <c r="G267" s="182" t="s">
        <v>85</v>
      </c>
      <c r="H267" s="477" t="s">
        <v>2947</v>
      </c>
      <c r="I267" s="182"/>
      <c r="J267" s="182"/>
      <c r="K267" s="190">
        <f t="shared" si="4"/>
        <v>15748.99</v>
      </c>
    </row>
    <row r="268" spans="1:11" s="2" customFormat="1" ht="12.75" hidden="1" x14ac:dyDescent="0.2">
      <c r="A268" s="435" t="s">
        <v>3711</v>
      </c>
      <c r="B268" s="450" t="s">
        <v>3692</v>
      </c>
      <c r="C268" s="370">
        <v>177551.14</v>
      </c>
      <c r="D268" s="387" t="s">
        <v>52</v>
      </c>
      <c r="E268" s="189" t="s">
        <v>184</v>
      </c>
      <c r="F268" s="225" t="s">
        <v>2948</v>
      </c>
      <c r="G268" s="226" t="s">
        <v>85</v>
      </c>
      <c r="H268" s="493" t="s">
        <v>2947</v>
      </c>
      <c r="I268" s="226"/>
      <c r="J268" s="226"/>
      <c r="K268" s="190">
        <f t="shared" si="4"/>
        <v>177551.14</v>
      </c>
    </row>
    <row r="269" spans="1:11" s="2" customFormat="1" ht="12.75" hidden="1" x14ac:dyDescent="0.2">
      <c r="A269" s="445" t="s">
        <v>3711</v>
      </c>
      <c r="B269" s="447" t="s">
        <v>3693</v>
      </c>
      <c r="C269" s="443">
        <v>71732.91</v>
      </c>
      <c r="D269" s="448" t="s">
        <v>52</v>
      </c>
      <c r="E269" s="189" t="s">
        <v>52</v>
      </c>
      <c r="F269" s="186" t="s">
        <v>3725</v>
      </c>
      <c r="G269" s="182" t="s">
        <v>85</v>
      </c>
      <c r="H269" s="493" t="s">
        <v>2947</v>
      </c>
      <c r="I269" s="182"/>
      <c r="J269" s="182"/>
      <c r="K269" s="190">
        <f t="shared" si="4"/>
        <v>71732.91</v>
      </c>
    </row>
    <row r="270" spans="1:11" s="2" customFormat="1" ht="12.75" hidden="1" x14ac:dyDescent="0.2">
      <c r="A270" s="445" t="s">
        <v>3711</v>
      </c>
      <c r="B270" s="447" t="s">
        <v>3694</v>
      </c>
      <c r="C270" s="443">
        <v>47584.45</v>
      </c>
      <c r="D270" s="448" t="s">
        <v>52</v>
      </c>
      <c r="E270" s="189" t="s">
        <v>52</v>
      </c>
      <c r="F270" s="186" t="s">
        <v>3725</v>
      </c>
      <c r="G270" s="182" t="s">
        <v>85</v>
      </c>
      <c r="H270" s="477" t="s">
        <v>2947</v>
      </c>
      <c r="I270" s="182"/>
      <c r="J270" s="182"/>
      <c r="K270" s="190">
        <f t="shared" si="4"/>
        <v>47584.45</v>
      </c>
    </row>
    <row r="271" spans="1:11" s="2" customFormat="1" ht="12.75" hidden="1" x14ac:dyDescent="0.2">
      <c r="A271" s="445" t="s">
        <v>3711</v>
      </c>
      <c r="B271" s="452" t="s">
        <v>3695</v>
      </c>
      <c r="C271" s="443">
        <v>23436</v>
      </c>
      <c r="D271" s="448" t="s">
        <v>52</v>
      </c>
      <c r="E271" s="189" t="s">
        <v>52</v>
      </c>
      <c r="F271" s="186" t="s">
        <v>3725</v>
      </c>
      <c r="G271" s="182" t="s">
        <v>85</v>
      </c>
      <c r="H271" s="477" t="s">
        <v>2947</v>
      </c>
      <c r="I271" s="182"/>
      <c r="J271" s="182"/>
      <c r="K271" s="190">
        <f t="shared" si="4"/>
        <v>23436</v>
      </c>
    </row>
    <row r="272" spans="1:11" s="2" customFormat="1" ht="12.75" hidden="1" x14ac:dyDescent="0.2">
      <c r="A272" s="445" t="s">
        <v>3711</v>
      </c>
      <c r="B272" s="447" t="s">
        <v>3696</v>
      </c>
      <c r="C272" s="443">
        <v>44528.4</v>
      </c>
      <c r="D272" s="448" t="s">
        <v>52</v>
      </c>
      <c r="E272" s="189" t="s">
        <v>52</v>
      </c>
      <c r="F272" s="186" t="s">
        <v>3725</v>
      </c>
      <c r="G272" s="182" t="s">
        <v>85</v>
      </c>
      <c r="H272" s="493" t="s">
        <v>2947</v>
      </c>
      <c r="I272" s="182"/>
      <c r="J272" s="182"/>
      <c r="K272" s="190">
        <f t="shared" si="4"/>
        <v>44528.4</v>
      </c>
    </row>
    <row r="273" spans="1:15" s="2" customFormat="1" ht="12.75" hidden="1" x14ac:dyDescent="0.2">
      <c r="A273" s="445" t="s">
        <v>3711</v>
      </c>
      <c r="B273" s="452" t="s">
        <v>3698</v>
      </c>
      <c r="C273" s="443">
        <v>93700</v>
      </c>
      <c r="D273" s="448" t="s">
        <v>49</v>
      </c>
      <c r="E273" s="189" t="s">
        <v>2949</v>
      </c>
      <c r="F273" s="186" t="s">
        <v>79</v>
      </c>
      <c r="G273" s="182" t="s">
        <v>92</v>
      </c>
      <c r="H273" s="476" t="s">
        <v>1597</v>
      </c>
      <c r="I273" s="182"/>
      <c r="J273" s="182"/>
      <c r="K273" s="190">
        <f t="shared" si="4"/>
        <v>93700</v>
      </c>
    </row>
    <row r="274" spans="1:15" s="2" customFormat="1" ht="22.5" hidden="1" x14ac:dyDescent="0.2">
      <c r="A274" s="445" t="s">
        <v>3711</v>
      </c>
      <c r="B274" s="452" t="s">
        <v>3699</v>
      </c>
      <c r="C274" s="443">
        <v>20400</v>
      </c>
      <c r="D274" s="448" t="s">
        <v>49</v>
      </c>
      <c r="E274" s="189" t="s">
        <v>2949</v>
      </c>
      <c r="F274" s="186"/>
      <c r="G274" s="182" t="s">
        <v>92</v>
      </c>
      <c r="H274" s="476" t="s">
        <v>3726</v>
      </c>
      <c r="I274" s="182"/>
      <c r="J274" s="182"/>
      <c r="K274" s="190">
        <f t="shared" si="4"/>
        <v>20400</v>
      </c>
    </row>
    <row r="275" spans="1:15" s="2" customFormat="1" ht="33.75" hidden="1" x14ac:dyDescent="0.2">
      <c r="A275" s="445" t="s">
        <v>3711</v>
      </c>
      <c r="B275" s="447" t="s">
        <v>4195</v>
      </c>
      <c r="C275" s="443">
        <v>50000</v>
      </c>
      <c r="D275" s="448" t="s">
        <v>52</v>
      </c>
      <c r="E275" s="189" t="s">
        <v>2949</v>
      </c>
      <c r="F275" s="186"/>
      <c r="G275" s="182" t="s">
        <v>85</v>
      </c>
      <c r="H275" s="492" t="s">
        <v>4005</v>
      </c>
      <c r="I275" s="182">
        <v>9</v>
      </c>
      <c r="J275" s="182"/>
      <c r="K275" s="190">
        <f t="shared" si="4"/>
        <v>50000</v>
      </c>
    </row>
    <row r="276" spans="1:15" s="2" customFormat="1" ht="22.5" hidden="1" x14ac:dyDescent="0.2">
      <c r="A276" s="445" t="s">
        <v>3711</v>
      </c>
      <c r="B276" s="447" t="s">
        <v>3080</v>
      </c>
      <c r="C276" s="443">
        <v>8000</v>
      </c>
      <c r="D276" s="448" t="s">
        <v>49</v>
      </c>
      <c r="E276" s="189" t="s">
        <v>2949</v>
      </c>
      <c r="F276" s="186"/>
      <c r="G276" s="182" t="s">
        <v>92</v>
      </c>
      <c r="H276" s="476" t="s">
        <v>3727</v>
      </c>
      <c r="I276" s="182"/>
      <c r="J276" s="182"/>
      <c r="K276" s="190">
        <f t="shared" si="4"/>
        <v>8000</v>
      </c>
    </row>
    <row r="277" spans="1:15" s="2" customFormat="1" ht="22.5" hidden="1" x14ac:dyDescent="0.2">
      <c r="A277" s="445" t="s">
        <v>3711</v>
      </c>
      <c r="B277" s="517" t="s">
        <v>3080</v>
      </c>
      <c r="C277" s="469">
        <v>6000</v>
      </c>
      <c r="D277" s="448" t="s">
        <v>49</v>
      </c>
      <c r="E277" s="189" t="s">
        <v>2949</v>
      </c>
      <c r="F277" s="186"/>
      <c r="G277" s="226" t="s">
        <v>92</v>
      </c>
      <c r="H277" s="492" t="s">
        <v>3727</v>
      </c>
      <c r="I277" s="226"/>
      <c r="J277" s="226"/>
      <c r="K277" s="190">
        <f t="shared" si="4"/>
        <v>6000</v>
      </c>
    </row>
    <row r="278" spans="1:15" s="2" customFormat="1" ht="22.5" hidden="1" x14ac:dyDescent="0.2">
      <c r="A278" s="445" t="s">
        <v>3711</v>
      </c>
      <c r="B278" s="452" t="s">
        <v>3080</v>
      </c>
      <c r="C278" s="443">
        <v>18000</v>
      </c>
      <c r="D278" s="448" t="s">
        <v>49</v>
      </c>
      <c r="E278" s="189" t="s">
        <v>2949</v>
      </c>
      <c r="F278" s="186"/>
      <c r="G278" s="182" t="s">
        <v>92</v>
      </c>
      <c r="H278" s="476" t="s">
        <v>3727</v>
      </c>
      <c r="I278" s="182"/>
      <c r="J278" s="182"/>
      <c r="K278" s="190">
        <f t="shared" ref="K278:K309" si="5">C278-J278</f>
        <v>18000</v>
      </c>
    </row>
    <row r="279" spans="1:15" s="2" customFormat="1" ht="22.5" hidden="1" x14ac:dyDescent="0.2">
      <c r="A279" s="435" t="s">
        <v>3711</v>
      </c>
      <c r="B279" s="389" t="s">
        <v>3213</v>
      </c>
      <c r="C279" s="370">
        <v>130884.93</v>
      </c>
      <c r="D279" s="387" t="s">
        <v>52</v>
      </c>
      <c r="E279" s="189" t="s">
        <v>184</v>
      </c>
      <c r="F279" s="186"/>
      <c r="G279" s="182" t="s">
        <v>85</v>
      </c>
      <c r="H279" s="476" t="s">
        <v>3758</v>
      </c>
      <c r="I279" s="182"/>
      <c r="J279" s="182"/>
      <c r="K279" s="190">
        <f t="shared" si="5"/>
        <v>130884.93</v>
      </c>
    </row>
    <row r="280" spans="1:15" s="2" customFormat="1" ht="12.75" hidden="1" x14ac:dyDescent="0.2">
      <c r="A280" s="445" t="s">
        <v>3739</v>
      </c>
      <c r="B280" s="452" t="s">
        <v>3735</v>
      </c>
      <c r="C280" s="443">
        <v>14000</v>
      </c>
      <c r="D280" s="448" t="s">
        <v>49</v>
      </c>
      <c r="E280" s="189"/>
      <c r="F280" s="225" t="s">
        <v>79</v>
      </c>
      <c r="G280" s="226" t="s">
        <v>92</v>
      </c>
      <c r="H280" s="492" t="s">
        <v>2436</v>
      </c>
      <c r="I280" s="226"/>
      <c r="J280" s="226"/>
      <c r="K280" s="190">
        <f t="shared" si="5"/>
        <v>14000</v>
      </c>
    </row>
    <row r="281" spans="1:15" s="2" customFormat="1" ht="12.75" hidden="1" x14ac:dyDescent="0.2">
      <c r="A281" s="445" t="s">
        <v>3739</v>
      </c>
      <c r="B281" s="452" t="s">
        <v>3736</v>
      </c>
      <c r="C281" s="443">
        <v>85317.5</v>
      </c>
      <c r="D281" s="448" t="s">
        <v>49</v>
      </c>
      <c r="E281" s="189"/>
      <c r="F281" s="186"/>
      <c r="G281" s="182" t="s">
        <v>92</v>
      </c>
      <c r="H281" s="476" t="s">
        <v>2436</v>
      </c>
      <c r="I281" s="182"/>
      <c r="J281" s="182"/>
      <c r="K281" s="190">
        <f t="shared" si="5"/>
        <v>85317.5</v>
      </c>
    </row>
    <row r="282" spans="1:15" s="2" customFormat="1" ht="45" hidden="1" x14ac:dyDescent="0.2">
      <c r="A282" s="445" t="s">
        <v>3757</v>
      </c>
      <c r="B282" s="442" t="s">
        <v>3756</v>
      </c>
      <c r="C282" s="443">
        <v>15000</v>
      </c>
      <c r="D282" s="448" t="s">
        <v>49</v>
      </c>
      <c r="E282" s="189" t="s">
        <v>2949</v>
      </c>
      <c r="F282" s="186"/>
      <c r="G282" s="182" t="s">
        <v>85</v>
      </c>
      <c r="H282" s="476" t="s">
        <v>3817</v>
      </c>
      <c r="I282" s="182">
        <v>9</v>
      </c>
      <c r="J282" s="182"/>
      <c r="K282" s="190">
        <f t="shared" si="5"/>
        <v>15000</v>
      </c>
    </row>
    <row r="283" spans="1:15" s="2" customFormat="1" ht="45" hidden="1" x14ac:dyDescent="0.2">
      <c r="A283" s="435" t="s">
        <v>3825</v>
      </c>
      <c r="B283" s="389" t="s">
        <v>3836</v>
      </c>
      <c r="C283" s="370">
        <v>495000</v>
      </c>
      <c r="D283" s="387" t="s">
        <v>49</v>
      </c>
      <c r="E283" s="189" t="s">
        <v>184</v>
      </c>
      <c r="F283" s="225"/>
      <c r="G283" s="226" t="s">
        <v>92</v>
      </c>
      <c r="H283" s="492" t="s">
        <v>3856</v>
      </c>
      <c r="I283" s="226">
        <v>7</v>
      </c>
      <c r="J283" s="226"/>
      <c r="K283" s="190">
        <f t="shared" si="5"/>
        <v>495000</v>
      </c>
    </row>
    <row r="284" spans="1:15" s="2" customFormat="1" ht="12.75" hidden="1" x14ac:dyDescent="0.2">
      <c r="A284" s="435" t="s">
        <v>3825</v>
      </c>
      <c r="B284" s="389" t="s">
        <v>3770</v>
      </c>
      <c r="C284" s="370">
        <v>252000</v>
      </c>
      <c r="D284" s="387" t="s">
        <v>52</v>
      </c>
      <c r="E284" s="189" t="s">
        <v>184</v>
      </c>
      <c r="F284" s="186"/>
      <c r="G284" s="182" t="s">
        <v>85</v>
      </c>
      <c r="H284" s="476" t="s">
        <v>2859</v>
      </c>
      <c r="I284" s="182"/>
      <c r="J284" s="182"/>
      <c r="K284" s="190">
        <f t="shared" si="5"/>
        <v>252000</v>
      </c>
    </row>
    <row r="285" spans="1:15" s="2" customFormat="1" ht="33.75" hidden="1" x14ac:dyDescent="0.2">
      <c r="A285" s="435" t="s">
        <v>3825</v>
      </c>
      <c r="B285" s="389" t="s">
        <v>3771</v>
      </c>
      <c r="C285" s="370">
        <v>300000</v>
      </c>
      <c r="D285" s="387" t="s">
        <v>52</v>
      </c>
      <c r="E285" s="189" t="s">
        <v>184</v>
      </c>
      <c r="F285" s="186" t="s">
        <v>92</v>
      </c>
      <c r="G285" s="182" t="s">
        <v>85</v>
      </c>
      <c r="H285" s="476" t="s">
        <v>4048</v>
      </c>
      <c r="I285" s="182"/>
      <c r="J285" s="182"/>
      <c r="K285" s="190">
        <f t="shared" si="5"/>
        <v>300000</v>
      </c>
    </row>
    <row r="286" spans="1:15" s="2" customFormat="1" ht="22.5" hidden="1" x14ac:dyDescent="0.2">
      <c r="A286" s="435" t="s">
        <v>3825</v>
      </c>
      <c r="B286" s="369" t="s">
        <v>3772</v>
      </c>
      <c r="C286" s="370">
        <v>450978.12</v>
      </c>
      <c r="D286" s="387" t="s">
        <v>49</v>
      </c>
      <c r="E286" s="189" t="s">
        <v>184</v>
      </c>
      <c r="F286" s="225" t="s">
        <v>79</v>
      </c>
      <c r="G286" s="226" t="s">
        <v>92</v>
      </c>
      <c r="H286" s="492" t="s">
        <v>3837</v>
      </c>
      <c r="I286" s="226"/>
      <c r="J286" s="226"/>
      <c r="K286" s="190">
        <f t="shared" si="5"/>
        <v>450978.12</v>
      </c>
    </row>
    <row r="287" spans="1:15" s="2" customFormat="1" ht="12.75" hidden="1" x14ac:dyDescent="0.2">
      <c r="A287" s="435" t="s">
        <v>3825</v>
      </c>
      <c r="B287" s="369" t="s">
        <v>3773</v>
      </c>
      <c r="C287" s="370">
        <v>200000</v>
      </c>
      <c r="D287" s="529" t="s">
        <v>49</v>
      </c>
      <c r="E287" s="189" t="s">
        <v>184</v>
      </c>
      <c r="F287" s="182"/>
      <c r="G287" s="182" t="s">
        <v>92</v>
      </c>
      <c r="H287" s="476" t="s">
        <v>3854</v>
      </c>
      <c r="I287" s="182"/>
      <c r="J287" s="182"/>
      <c r="K287" s="190">
        <f t="shared" si="5"/>
        <v>200000</v>
      </c>
      <c r="L287" s="4"/>
      <c r="M287" s="4"/>
      <c r="N287" s="4"/>
      <c r="O287" s="4"/>
    </row>
    <row r="288" spans="1:15" s="2" customFormat="1" ht="12.75" hidden="1" x14ac:dyDescent="0.2">
      <c r="A288" s="445" t="s">
        <v>3825</v>
      </c>
      <c r="B288" s="452" t="s">
        <v>3774</v>
      </c>
      <c r="C288" s="443">
        <v>20951.72</v>
      </c>
      <c r="D288" s="448" t="s">
        <v>52</v>
      </c>
      <c r="E288" s="189" t="s">
        <v>52</v>
      </c>
      <c r="F288" s="186" t="s">
        <v>3725</v>
      </c>
      <c r="G288" s="182" t="s">
        <v>85</v>
      </c>
      <c r="H288" s="477" t="s">
        <v>2947</v>
      </c>
      <c r="I288" s="182"/>
      <c r="J288" s="182"/>
      <c r="K288" s="190">
        <f t="shared" si="5"/>
        <v>20951.72</v>
      </c>
    </row>
    <row r="289" spans="1:11" s="2" customFormat="1" ht="12.75" hidden="1" x14ac:dyDescent="0.2">
      <c r="A289" s="445" t="s">
        <v>3825</v>
      </c>
      <c r="B289" s="452" t="s">
        <v>3776</v>
      </c>
      <c r="C289" s="443">
        <v>58500</v>
      </c>
      <c r="D289" s="448" t="s">
        <v>49</v>
      </c>
      <c r="E289" s="189" t="s">
        <v>2949</v>
      </c>
      <c r="F289" s="186"/>
      <c r="G289" s="182" t="s">
        <v>92</v>
      </c>
      <c r="H289" s="476" t="s">
        <v>1397</v>
      </c>
      <c r="I289" s="182"/>
      <c r="J289" s="182"/>
      <c r="K289" s="190">
        <f t="shared" si="5"/>
        <v>58500</v>
      </c>
    </row>
    <row r="290" spans="1:11" s="2" customFormat="1" ht="12.75" hidden="1" x14ac:dyDescent="0.2">
      <c r="A290" s="445" t="s">
        <v>3825</v>
      </c>
      <c r="B290" s="452" t="s">
        <v>3778</v>
      </c>
      <c r="C290" s="443">
        <v>2990</v>
      </c>
      <c r="D290" s="448" t="s">
        <v>49</v>
      </c>
      <c r="E290" s="189" t="s">
        <v>2949</v>
      </c>
      <c r="F290" s="186"/>
      <c r="G290" s="182" t="s">
        <v>85</v>
      </c>
      <c r="H290" s="476" t="s">
        <v>3828</v>
      </c>
      <c r="I290" s="182">
        <v>9</v>
      </c>
      <c r="J290" s="182"/>
      <c r="K290" s="190">
        <f t="shared" si="5"/>
        <v>2990</v>
      </c>
    </row>
    <row r="291" spans="1:11" s="2" customFormat="1" ht="12.75" hidden="1" x14ac:dyDescent="0.2">
      <c r="A291" s="445" t="s">
        <v>3825</v>
      </c>
      <c r="B291" s="452" t="s">
        <v>3779</v>
      </c>
      <c r="C291" s="469">
        <v>10838</v>
      </c>
      <c r="D291" s="448" t="s">
        <v>52</v>
      </c>
      <c r="E291" s="189" t="s">
        <v>2949</v>
      </c>
      <c r="F291" s="186"/>
      <c r="G291" s="182" t="s">
        <v>92</v>
      </c>
      <c r="H291" s="476" t="s">
        <v>4110</v>
      </c>
      <c r="I291" s="182"/>
      <c r="J291" s="182"/>
      <c r="K291" s="190">
        <f t="shared" si="5"/>
        <v>10838</v>
      </c>
    </row>
    <row r="292" spans="1:11" s="13" customFormat="1" ht="21.6" x14ac:dyDescent="0.3">
      <c r="A292" s="73" t="s">
        <v>3825</v>
      </c>
      <c r="B292" s="107" t="s">
        <v>3780</v>
      </c>
      <c r="C292" s="45">
        <v>49800</v>
      </c>
      <c r="D292" s="70" t="s">
        <v>58</v>
      </c>
      <c r="E292" s="172"/>
      <c r="F292" s="273"/>
      <c r="G292" s="273"/>
      <c r="H292" s="109"/>
      <c r="I292" s="273"/>
      <c r="J292" s="273"/>
      <c r="K292" s="190">
        <f t="shared" si="5"/>
        <v>49800</v>
      </c>
    </row>
    <row r="293" spans="1:11" s="2" customFormat="1" ht="33.75" hidden="1" x14ac:dyDescent="0.2">
      <c r="A293" s="445" t="s">
        <v>3825</v>
      </c>
      <c r="B293" s="452" t="s">
        <v>3781</v>
      </c>
      <c r="C293" s="443">
        <v>98800</v>
      </c>
      <c r="D293" s="448" t="s">
        <v>49</v>
      </c>
      <c r="E293" s="189" t="s">
        <v>2949</v>
      </c>
      <c r="F293" s="186"/>
      <c r="G293" s="182" t="s">
        <v>84</v>
      </c>
      <c r="H293" s="476" t="s">
        <v>3885</v>
      </c>
      <c r="I293" s="182">
        <v>7</v>
      </c>
      <c r="J293" s="182"/>
      <c r="K293" s="190">
        <f t="shared" si="5"/>
        <v>98800</v>
      </c>
    </row>
    <row r="294" spans="1:11" s="2" customFormat="1" ht="12.75" hidden="1" x14ac:dyDescent="0.2">
      <c r="A294" s="445" t="s">
        <v>3825</v>
      </c>
      <c r="B294" s="452" t="s">
        <v>3818</v>
      </c>
      <c r="C294" s="443">
        <v>11380</v>
      </c>
      <c r="D294" s="448" t="s">
        <v>49</v>
      </c>
      <c r="E294" s="189" t="s">
        <v>2949</v>
      </c>
      <c r="F294" s="186"/>
      <c r="G294" s="182" t="s">
        <v>92</v>
      </c>
      <c r="H294" s="476" t="s">
        <v>162</v>
      </c>
      <c r="I294" s="182"/>
      <c r="J294" s="182"/>
      <c r="K294" s="190">
        <f t="shared" si="5"/>
        <v>11380</v>
      </c>
    </row>
    <row r="295" spans="1:11" s="2" customFormat="1" ht="12.75" hidden="1" x14ac:dyDescent="0.2">
      <c r="A295" s="445" t="s">
        <v>3825</v>
      </c>
      <c r="B295" s="452" t="s">
        <v>3819</v>
      </c>
      <c r="C295" s="443">
        <v>27147</v>
      </c>
      <c r="D295" s="448" t="s">
        <v>49</v>
      </c>
      <c r="E295" s="189" t="s">
        <v>2949</v>
      </c>
      <c r="F295" s="186" t="s">
        <v>79</v>
      </c>
      <c r="G295" s="182" t="s">
        <v>92</v>
      </c>
      <c r="H295" s="476" t="s">
        <v>162</v>
      </c>
      <c r="I295" s="182"/>
      <c r="J295" s="182"/>
      <c r="K295" s="190">
        <f t="shared" si="5"/>
        <v>27147</v>
      </c>
    </row>
    <row r="296" spans="1:11" s="2" customFormat="1" ht="12.75" hidden="1" x14ac:dyDescent="0.2">
      <c r="A296" s="445" t="s">
        <v>3825</v>
      </c>
      <c r="B296" s="452" t="s">
        <v>3783</v>
      </c>
      <c r="C296" s="443">
        <v>82504.100000000006</v>
      </c>
      <c r="D296" s="448" t="s">
        <v>49</v>
      </c>
      <c r="E296" s="189" t="s">
        <v>2977</v>
      </c>
      <c r="F296" s="186"/>
      <c r="G296" s="182" t="s">
        <v>85</v>
      </c>
      <c r="H296" s="528" t="s">
        <v>3826</v>
      </c>
      <c r="I296" s="182"/>
      <c r="J296" s="182"/>
      <c r="K296" s="190">
        <f t="shared" si="5"/>
        <v>82504.100000000006</v>
      </c>
    </row>
    <row r="297" spans="1:11" s="2" customFormat="1" ht="12.75" hidden="1" x14ac:dyDescent="0.2">
      <c r="A297" s="445" t="s">
        <v>3825</v>
      </c>
      <c r="B297" s="452" t="s">
        <v>3785</v>
      </c>
      <c r="C297" s="443">
        <v>5490</v>
      </c>
      <c r="D297" s="448" t="s">
        <v>49</v>
      </c>
      <c r="E297" s="189" t="s">
        <v>2949</v>
      </c>
      <c r="F297" s="186"/>
      <c r="G297" s="182" t="s">
        <v>92</v>
      </c>
      <c r="H297" s="476" t="s">
        <v>300</v>
      </c>
      <c r="I297" s="182"/>
      <c r="J297" s="182"/>
      <c r="K297" s="190">
        <f t="shared" si="5"/>
        <v>5490</v>
      </c>
    </row>
    <row r="298" spans="1:11" s="2" customFormat="1" ht="12.75" hidden="1" x14ac:dyDescent="0.2">
      <c r="A298" s="435" t="s">
        <v>3825</v>
      </c>
      <c r="B298" s="389" t="s">
        <v>3605</v>
      </c>
      <c r="C298" s="370">
        <v>459770.6</v>
      </c>
      <c r="D298" s="387" t="s">
        <v>49</v>
      </c>
      <c r="E298" s="189" t="s">
        <v>184</v>
      </c>
      <c r="F298" s="186"/>
      <c r="G298" s="182" t="s">
        <v>85</v>
      </c>
      <c r="H298" s="476" t="s">
        <v>141</v>
      </c>
      <c r="I298" s="182"/>
      <c r="J298" s="182"/>
      <c r="K298" s="190">
        <f t="shared" si="5"/>
        <v>459770.6</v>
      </c>
    </row>
    <row r="299" spans="1:11" s="2" customFormat="1" ht="12.75" hidden="1" x14ac:dyDescent="0.2">
      <c r="A299" s="445" t="s">
        <v>3853</v>
      </c>
      <c r="B299" s="452" t="s">
        <v>3848</v>
      </c>
      <c r="C299" s="443">
        <v>26400</v>
      </c>
      <c r="D299" s="448" t="s">
        <v>49</v>
      </c>
      <c r="E299" s="189" t="s">
        <v>2949</v>
      </c>
      <c r="F299" s="186" t="s">
        <v>79</v>
      </c>
      <c r="G299" s="182" t="s">
        <v>105</v>
      </c>
      <c r="H299" s="476" t="s">
        <v>151</v>
      </c>
      <c r="I299" s="182"/>
      <c r="J299" s="182"/>
      <c r="K299" s="190">
        <f t="shared" si="5"/>
        <v>26400</v>
      </c>
    </row>
    <row r="300" spans="1:11" s="2" customFormat="1" ht="12.75" hidden="1" x14ac:dyDescent="0.2">
      <c r="A300" s="445" t="s">
        <v>3853</v>
      </c>
      <c r="B300" s="452" t="s">
        <v>3849</v>
      </c>
      <c r="C300" s="443">
        <v>63672.5</v>
      </c>
      <c r="D300" s="448" t="s">
        <v>49</v>
      </c>
      <c r="E300" s="189" t="s">
        <v>2949</v>
      </c>
      <c r="F300" s="186"/>
      <c r="G300" s="182" t="s">
        <v>105</v>
      </c>
      <c r="H300" s="476" t="s">
        <v>151</v>
      </c>
      <c r="I300" s="182"/>
      <c r="J300" s="182"/>
      <c r="K300" s="190">
        <f t="shared" si="5"/>
        <v>63672.5</v>
      </c>
    </row>
    <row r="301" spans="1:11" s="2" customFormat="1" ht="12.75" hidden="1" x14ac:dyDescent="0.2">
      <c r="A301" s="445" t="s">
        <v>3907</v>
      </c>
      <c r="B301" s="452" t="s">
        <v>3866</v>
      </c>
      <c r="C301" s="443">
        <v>9936.86</v>
      </c>
      <c r="D301" s="448" t="s">
        <v>49</v>
      </c>
      <c r="E301" s="189" t="s">
        <v>49</v>
      </c>
      <c r="F301" s="186" t="s">
        <v>3313</v>
      </c>
      <c r="G301" s="182" t="s">
        <v>85</v>
      </c>
      <c r="H301" s="477" t="s">
        <v>2947</v>
      </c>
      <c r="I301" s="182"/>
      <c r="J301" s="182"/>
      <c r="K301" s="190">
        <f t="shared" si="5"/>
        <v>9936.86</v>
      </c>
    </row>
    <row r="302" spans="1:11" s="2" customFormat="1" ht="12.75" hidden="1" x14ac:dyDescent="0.2">
      <c r="A302" s="445" t="s">
        <v>3907</v>
      </c>
      <c r="B302" s="452" t="s">
        <v>3863</v>
      </c>
      <c r="C302" s="443">
        <v>58590</v>
      </c>
      <c r="D302" s="448" t="s">
        <v>52</v>
      </c>
      <c r="E302" s="189" t="s">
        <v>52</v>
      </c>
      <c r="F302" s="186" t="s">
        <v>2948</v>
      </c>
      <c r="G302" s="182" t="s">
        <v>85</v>
      </c>
      <c r="H302" s="477" t="s">
        <v>2947</v>
      </c>
      <c r="I302" s="182"/>
      <c r="J302" s="182"/>
      <c r="K302" s="190">
        <f t="shared" si="5"/>
        <v>58590</v>
      </c>
    </row>
    <row r="303" spans="1:11" s="2" customFormat="1" ht="12.75" hidden="1" x14ac:dyDescent="0.2">
      <c r="A303" s="445" t="s">
        <v>3907</v>
      </c>
      <c r="B303" s="452" t="s">
        <v>3230</v>
      </c>
      <c r="C303" s="443">
        <v>93744</v>
      </c>
      <c r="D303" s="448" t="s">
        <v>49</v>
      </c>
      <c r="E303" s="189" t="s">
        <v>49</v>
      </c>
      <c r="F303" s="186" t="s">
        <v>2948</v>
      </c>
      <c r="G303" s="182" t="s">
        <v>85</v>
      </c>
      <c r="H303" s="477" t="s">
        <v>2947</v>
      </c>
      <c r="I303" s="182"/>
      <c r="J303" s="182"/>
      <c r="K303" s="190">
        <f t="shared" si="5"/>
        <v>93744</v>
      </c>
    </row>
    <row r="304" spans="1:11" s="2" customFormat="1" ht="12.75" hidden="1" x14ac:dyDescent="0.2">
      <c r="A304" s="445" t="s">
        <v>3907</v>
      </c>
      <c r="B304" s="452" t="s">
        <v>3864</v>
      </c>
      <c r="C304" s="443">
        <v>93744</v>
      </c>
      <c r="D304" s="448" t="s">
        <v>52</v>
      </c>
      <c r="E304" s="189" t="s">
        <v>52</v>
      </c>
      <c r="F304" s="186" t="s">
        <v>2948</v>
      </c>
      <c r="G304" s="182" t="s">
        <v>85</v>
      </c>
      <c r="H304" s="477" t="s">
        <v>2947</v>
      </c>
      <c r="I304" s="182"/>
      <c r="J304" s="182"/>
      <c r="K304" s="190">
        <f t="shared" si="5"/>
        <v>93744</v>
      </c>
    </row>
    <row r="305" spans="1:11" s="2" customFormat="1" ht="12.75" hidden="1" x14ac:dyDescent="0.2">
      <c r="A305" s="445" t="s">
        <v>3907</v>
      </c>
      <c r="B305" s="452" t="s">
        <v>3865</v>
      </c>
      <c r="C305" s="443">
        <v>7030.8</v>
      </c>
      <c r="D305" s="448" t="s">
        <v>49</v>
      </c>
      <c r="E305" s="189" t="s">
        <v>49</v>
      </c>
      <c r="F305" s="225" t="s">
        <v>3313</v>
      </c>
      <c r="G305" s="226" t="s">
        <v>85</v>
      </c>
      <c r="H305" s="493" t="s">
        <v>2947</v>
      </c>
      <c r="I305" s="226"/>
      <c r="J305" s="226"/>
      <c r="K305" s="190">
        <f t="shared" si="5"/>
        <v>7030.8</v>
      </c>
    </row>
    <row r="306" spans="1:11" s="2" customFormat="1" ht="12.75" hidden="1" x14ac:dyDescent="0.2">
      <c r="A306" s="445" t="s">
        <v>3907</v>
      </c>
      <c r="B306" s="452" t="s">
        <v>626</v>
      </c>
      <c r="C306" s="443">
        <v>91400.4</v>
      </c>
      <c r="D306" s="448" t="s">
        <v>49</v>
      </c>
      <c r="E306" s="189" t="s">
        <v>49</v>
      </c>
      <c r="F306" s="186" t="s">
        <v>2948</v>
      </c>
      <c r="G306" s="182" t="s">
        <v>85</v>
      </c>
      <c r="H306" s="477" t="s">
        <v>2947</v>
      </c>
      <c r="I306" s="182"/>
      <c r="J306" s="182"/>
      <c r="K306" s="190">
        <f t="shared" si="5"/>
        <v>91400.4</v>
      </c>
    </row>
    <row r="307" spans="1:11" s="2" customFormat="1" ht="12.75" hidden="1" x14ac:dyDescent="0.2">
      <c r="A307" s="445" t="s">
        <v>3907</v>
      </c>
      <c r="B307" s="442" t="s">
        <v>3867</v>
      </c>
      <c r="C307" s="443">
        <v>9936.86</v>
      </c>
      <c r="D307" s="448" t="s">
        <v>52</v>
      </c>
      <c r="E307" s="189" t="s">
        <v>52</v>
      </c>
      <c r="F307" s="186" t="s">
        <v>2948</v>
      </c>
      <c r="G307" s="182" t="s">
        <v>85</v>
      </c>
      <c r="H307" s="477" t="s">
        <v>2947</v>
      </c>
      <c r="I307" s="182"/>
      <c r="J307" s="182"/>
      <c r="K307" s="190">
        <f t="shared" si="5"/>
        <v>9936.86</v>
      </c>
    </row>
    <row r="308" spans="1:11" s="2" customFormat="1" ht="12.75" hidden="1" x14ac:dyDescent="0.2">
      <c r="A308" s="445" t="s">
        <v>3907</v>
      </c>
      <c r="B308" s="452" t="s">
        <v>3868</v>
      </c>
      <c r="C308" s="443">
        <v>9374.4</v>
      </c>
      <c r="D308" s="448" t="s">
        <v>52</v>
      </c>
      <c r="E308" s="189" t="s">
        <v>52</v>
      </c>
      <c r="F308" s="186" t="s">
        <v>2948</v>
      </c>
      <c r="G308" s="182" t="s">
        <v>85</v>
      </c>
      <c r="H308" s="477" t="s">
        <v>2947</v>
      </c>
      <c r="I308" s="182"/>
      <c r="J308" s="182"/>
      <c r="K308" s="190">
        <f t="shared" si="5"/>
        <v>9374.4</v>
      </c>
    </row>
    <row r="309" spans="1:11" s="2" customFormat="1" ht="12.75" hidden="1" x14ac:dyDescent="0.2">
      <c r="A309" s="445" t="s">
        <v>3907</v>
      </c>
      <c r="B309" s="442" t="s">
        <v>2099</v>
      </c>
      <c r="C309" s="443">
        <v>9936.86</v>
      </c>
      <c r="D309" s="448" t="s">
        <v>52</v>
      </c>
      <c r="E309" s="189" t="s">
        <v>52</v>
      </c>
      <c r="F309" s="186" t="s">
        <v>2948</v>
      </c>
      <c r="G309" s="182" t="s">
        <v>85</v>
      </c>
      <c r="H309" s="477" t="s">
        <v>2947</v>
      </c>
      <c r="I309" s="182"/>
      <c r="J309" s="182"/>
      <c r="K309" s="190">
        <f t="shared" si="5"/>
        <v>9936.86</v>
      </c>
    </row>
    <row r="310" spans="1:11" s="2" customFormat="1" ht="12.75" hidden="1" x14ac:dyDescent="0.2">
      <c r="A310" s="445" t="s">
        <v>3907</v>
      </c>
      <c r="B310" s="442" t="s">
        <v>3869</v>
      </c>
      <c r="C310" s="443">
        <v>9374.4</v>
      </c>
      <c r="D310" s="448" t="s">
        <v>52</v>
      </c>
      <c r="E310" s="189" t="s">
        <v>52</v>
      </c>
      <c r="F310" s="225" t="s">
        <v>2948</v>
      </c>
      <c r="G310" s="226" t="s">
        <v>85</v>
      </c>
      <c r="H310" s="493" t="s">
        <v>2947</v>
      </c>
      <c r="I310" s="226"/>
      <c r="J310" s="226"/>
      <c r="K310" s="190">
        <f t="shared" ref="K310:K336" si="6">C310-J310</f>
        <v>9374.4</v>
      </c>
    </row>
    <row r="311" spans="1:11" s="2" customFormat="1" ht="12.75" hidden="1" x14ac:dyDescent="0.2">
      <c r="A311" s="445" t="s">
        <v>3907</v>
      </c>
      <c r="B311" s="452" t="s">
        <v>3870</v>
      </c>
      <c r="C311" s="443">
        <v>43122.239999999998</v>
      </c>
      <c r="D311" s="448" t="s">
        <v>52</v>
      </c>
      <c r="E311" s="189" t="s">
        <v>52</v>
      </c>
      <c r="F311" s="186" t="s">
        <v>2948</v>
      </c>
      <c r="G311" s="182" t="s">
        <v>85</v>
      </c>
      <c r="H311" s="477" t="s">
        <v>2947</v>
      </c>
      <c r="I311" s="182"/>
      <c r="J311" s="182"/>
      <c r="K311" s="190">
        <f t="shared" si="6"/>
        <v>43122.239999999998</v>
      </c>
    </row>
    <row r="312" spans="1:11" s="2" customFormat="1" ht="12.75" hidden="1" x14ac:dyDescent="0.2">
      <c r="A312" s="445" t="s">
        <v>3907</v>
      </c>
      <c r="B312" s="452" t="s">
        <v>3872</v>
      </c>
      <c r="C312" s="443">
        <v>12749</v>
      </c>
      <c r="D312" s="448" t="s">
        <v>53</v>
      </c>
      <c r="E312" s="189" t="s">
        <v>2949</v>
      </c>
      <c r="F312" s="186"/>
      <c r="G312" s="182" t="s">
        <v>92</v>
      </c>
      <c r="H312" s="476" t="s">
        <v>4143</v>
      </c>
      <c r="I312" s="182"/>
      <c r="J312" s="182"/>
      <c r="K312" s="190">
        <f t="shared" si="6"/>
        <v>12749</v>
      </c>
    </row>
    <row r="313" spans="1:11" s="2" customFormat="1" ht="12.75" hidden="1" x14ac:dyDescent="0.2">
      <c r="A313" s="445" t="s">
        <v>3907</v>
      </c>
      <c r="B313" s="452" t="s">
        <v>3874</v>
      </c>
      <c r="C313" s="443">
        <v>65393.16</v>
      </c>
      <c r="D313" s="448" t="s">
        <v>49</v>
      </c>
      <c r="E313" s="189" t="s">
        <v>2949</v>
      </c>
      <c r="F313" s="225" t="s">
        <v>79</v>
      </c>
      <c r="G313" s="226" t="s">
        <v>84</v>
      </c>
      <c r="H313" s="492" t="s">
        <v>3115</v>
      </c>
      <c r="I313" s="226"/>
      <c r="J313" s="226"/>
      <c r="K313" s="190">
        <f t="shared" si="6"/>
        <v>65393.16</v>
      </c>
    </row>
    <row r="314" spans="1:11" s="2" customFormat="1" ht="12.75" hidden="1" x14ac:dyDescent="0.2">
      <c r="A314" s="445" t="s">
        <v>4240</v>
      </c>
      <c r="B314" s="452" t="s">
        <v>4241</v>
      </c>
      <c r="C314" s="443">
        <v>16800</v>
      </c>
      <c r="D314" s="448" t="s">
        <v>52</v>
      </c>
      <c r="E314" s="189" t="s">
        <v>2949</v>
      </c>
      <c r="F314" s="186"/>
      <c r="G314" s="182" t="s">
        <v>92</v>
      </c>
      <c r="H314" s="476" t="s">
        <v>3946</v>
      </c>
      <c r="I314" s="182"/>
      <c r="J314" s="182"/>
      <c r="K314" s="190">
        <f t="shared" si="6"/>
        <v>16800</v>
      </c>
    </row>
    <row r="315" spans="1:11" s="2" customFormat="1" ht="22.5" hidden="1" x14ac:dyDescent="0.2">
      <c r="A315" s="445" t="s">
        <v>3929</v>
      </c>
      <c r="B315" s="452" t="s">
        <v>3930</v>
      </c>
      <c r="C315" s="443">
        <v>25800</v>
      </c>
      <c r="D315" s="448" t="s">
        <v>52</v>
      </c>
      <c r="E315" s="189" t="s">
        <v>2949</v>
      </c>
      <c r="F315" s="186"/>
      <c r="G315" s="182" t="s">
        <v>92</v>
      </c>
      <c r="H315" s="476" t="s">
        <v>3946</v>
      </c>
      <c r="I315" s="182"/>
      <c r="J315" s="182"/>
      <c r="K315" s="190">
        <f t="shared" si="6"/>
        <v>25800</v>
      </c>
    </row>
    <row r="316" spans="1:11" s="2" customFormat="1" ht="12.75" hidden="1" x14ac:dyDescent="0.2">
      <c r="A316" s="445" t="s">
        <v>3907</v>
      </c>
      <c r="B316" s="452" t="s">
        <v>3876</v>
      </c>
      <c r="C316" s="443">
        <v>60000</v>
      </c>
      <c r="D316" s="448" t="s">
        <v>52</v>
      </c>
      <c r="E316" s="189" t="s">
        <v>2949</v>
      </c>
      <c r="F316" s="186" t="s">
        <v>79</v>
      </c>
      <c r="G316" s="182" t="s">
        <v>92</v>
      </c>
      <c r="H316" s="476" t="s">
        <v>1597</v>
      </c>
      <c r="I316" s="182"/>
      <c r="J316" s="182"/>
      <c r="K316" s="190">
        <f t="shared" si="6"/>
        <v>60000</v>
      </c>
    </row>
    <row r="317" spans="1:11" s="2" customFormat="1" ht="22.5" hidden="1" x14ac:dyDescent="0.2">
      <c r="A317" s="435" t="s">
        <v>3907</v>
      </c>
      <c r="B317" s="389" t="s">
        <v>3877</v>
      </c>
      <c r="C317" s="370">
        <v>206928</v>
      </c>
      <c r="D317" s="387" t="s">
        <v>52</v>
      </c>
      <c r="E317" s="189" t="s">
        <v>184</v>
      </c>
      <c r="F317" s="186" t="s">
        <v>79</v>
      </c>
      <c r="G317" s="182" t="s">
        <v>92</v>
      </c>
      <c r="H317" s="476" t="s">
        <v>952</v>
      </c>
      <c r="I317" s="182"/>
      <c r="J317" s="182"/>
      <c r="K317" s="190">
        <f t="shared" si="6"/>
        <v>206928</v>
      </c>
    </row>
    <row r="318" spans="1:11" s="2" customFormat="1" ht="12.75" hidden="1" x14ac:dyDescent="0.2">
      <c r="A318" s="435" t="s">
        <v>3907</v>
      </c>
      <c r="B318" s="369" t="s">
        <v>3878</v>
      </c>
      <c r="C318" s="370">
        <v>205870</v>
      </c>
      <c r="D318" s="387" t="s">
        <v>52</v>
      </c>
      <c r="E318" s="189" t="s">
        <v>184</v>
      </c>
      <c r="F318" s="186" t="s">
        <v>79</v>
      </c>
      <c r="G318" s="182" t="s">
        <v>105</v>
      </c>
      <c r="H318" s="476" t="s">
        <v>138</v>
      </c>
      <c r="I318" s="182"/>
      <c r="J318" s="182"/>
      <c r="K318" s="190">
        <f t="shared" si="6"/>
        <v>205870</v>
      </c>
    </row>
    <row r="319" spans="1:11" s="2" customFormat="1" ht="12.75" hidden="1" x14ac:dyDescent="0.2">
      <c r="A319" s="445" t="s">
        <v>3907</v>
      </c>
      <c r="B319" s="442" t="s">
        <v>3879</v>
      </c>
      <c r="C319" s="443">
        <v>3900</v>
      </c>
      <c r="D319" s="448" t="s">
        <v>52</v>
      </c>
      <c r="E319" s="189" t="s">
        <v>2949</v>
      </c>
      <c r="F319" s="186" t="s">
        <v>79</v>
      </c>
      <c r="G319" s="182" t="s">
        <v>84</v>
      </c>
      <c r="H319" s="476" t="s">
        <v>2434</v>
      </c>
      <c r="I319" s="182"/>
      <c r="J319" s="182"/>
      <c r="K319" s="190">
        <f t="shared" si="6"/>
        <v>3900</v>
      </c>
    </row>
    <row r="320" spans="1:11" s="2" customFormat="1" ht="12.75" hidden="1" x14ac:dyDescent="0.2">
      <c r="A320" s="445" t="s">
        <v>3907</v>
      </c>
      <c r="B320" s="442" t="s">
        <v>3881</v>
      </c>
      <c r="C320" s="443">
        <v>58365.52</v>
      </c>
      <c r="D320" s="448" t="s">
        <v>52</v>
      </c>
      <c r="E320" s="189" t="s">
        <v>52</v>
      </c>
      <c r="F320" s="186" t="s">
        <v>3908</v>
      </c>
      <c r="G320" s="182" t="s">
        <v>85</v>
      </c>
      <c r="H320" s="477" t="s">
        <v>2947</v>
      </c>
      <c r="I320" s="182"/>
      <c r="J320" s="182"/>
      <c r="K320" s="190">
        <f t="shared" si="6"/>
        <v>58365.52</v>
      </c>
    </row>
    <row r="321" spans="1:11" s="2" customFormat="1" ht="12.75" hidden="1" x14ac:dyDescent="0.2">
      <c r="A321" s="445" t="s">
        <v>3907</v>
      </c>
      <c r="B321" s="442" t="s">
        <v>3882</v>
      </c>
      <c r="C321" s="443">
        <v>70337.929999999993</v>
      </c>
      <c r="D321" s="448" t="s">
        <v>52</v>
      </c>
      <c r="E321" s="189" t="s">
        <v>52</v>
      </c>
      <c r="F321" s="186" t="s">
        <v>3908</v>
      </c>
      <c r="G321" s="182" t="s">
        <v>85</v>
      </c>
      <c r="H321" s="477" t="s">
        <v>2947</v>
      </c>
      <c r="I321" s="182"/>
      <c r="J321" s="182"/>
      <c r="K321" s="190">
        <f t="shared" si="6"/>
        <v>70337.929999999993</v>
      </c>
    </row>
    <row r="322" spans="1:11" s="2" customFormat="1" ht="22.5" hidden="1" x14ac:dyDescent="0.2">
      <c r="A322" s="445" t="s">
        <v>3907</v>
      </c>
      <c r="B322" s="442" t="s">
        <v>4214</v>
      </c>
      <c r="C322" s="443">
        <v>74827.58</v>
      </c>
      <c r="D322" s="448" t="s">
        <v>52</v>
      </c>
      <c r="E322" s="189" t="s">
        <v>52</v>
      </c>
      <c r="F322" s="225" t="s">
        <v>4215</v>
      </c>
      <c r="G322" s="226" t="s">
        <v>85</v>
      </c>
      <c r="H322" s="493" t="s">
        <v>2947</v>
      </c>
      <c r="I322" s="226"/>
      <c r="J322" s="226"/>
      <c r="K322" s="190">
        <f t="shared" si="6"/>
        <v>74827.58</v>
      </c>
    </row>
    <row r="323" spans="1:11" s="2" customFormat="1" ht="12.75" hidden="1" x14ac:dyDescent="0.2">
      <c r="A323" s="445" t="s">
        <v>3928</v>
      </c>
      <c r="B323" s="442" t="s">
        <v>3919</v>
      </c>
      <c r="C323" s="443">
        <v>62855.17</v>
      </c>
      <c r="D323" s="448" t="s">
        <v>52</v>
      </c>
      <c r="E323" s="189" t="s">
        <v>52</v>
      </c>
      <c r="F323" s="186" t="s">
        <v>2948</v>
      </c>
      <c r="G323" s="182" t="s">
        <v>85</v>
      </c>
      <c r="H323" s="477" t="s">
        <v>2947</v>
      </c>
      <c r="I323" s="182"/>
      <c r="J323" s="182"/>
      <c r="K323" s="190">
        <f t="shared" si="6"/>
        <v>62855.17</v>
      </c>
    </row>
    <row r="324" spans="1:11" s="2" customFormat="1" ht="16.5" hidden="1" customHeight="1" x14ac:dyDescent="0.2">
      <c r="A324" s="445" t="s">
        <v>3928</v>
      </c>
      <c r="B324" s="442" t="s">
        <v>3916</v>
      </c>
      <c r="C324" s="443">
        <v>53875.86</v>
      </c>
      <c r="D324" s="448" t="s">
        <v>52</v>
      </c>
      <c r="E324" s="189" t="s">
        <v>52</v>
      </c>
      <c r="F324" s="186" t="s">
        <v>3337</v>
      </c>
      <c r="G324" s="182" t="s">
        <v>85</v>
      </c>
      <c r="H324" s="477" t="s">
        <v>2947</v>
      </c>
      <c r="I324" s="182"/>
      <c r="J324" s="182"/>
      <c r="K324" s="190">
        <f t="shared" si="6"/>
        <v>53875.86</v>
      </c>
    </row>
    <row r="325" spans="1:11" s="2" customFormat="1" ht="12.75" hidden="1" x14ac:dyDescent="0.2">
      <c r="A325" s="445" t="s">
        <v>3928</v>
      </c>
      <c r="B325" s="442" t="s">
        <v>3917</v>
      </c>
      <c r="C325" s="443">
        <v>15730</v>
      </c>
      <c r="D325" s="448" t="s">
        <v>52</v>
      </c>
      <c r="E325" s="189" t="s">
        <v>2949</v>
      </c>
      <c r="F325" s="186"/>
      <c r="G325" s="182" t="s">
        <v>92</v>
      </c>
      <c r="H325" s="476" t="s">
        <v>1597</v>
      </c>
      <c r="I325" s="182"/>
      <c r="J325" s="182"/>
      <c r="K325" s="190">
        <f t="shared" si="6"/>
        <v>15730</v>
      </c>
    </row>
    <row r="326" spans="1:11" s="2" customFormat="1" ht="12.75" hidden="1" x14ac:dyDescent="0.2">
      <c r="A326" s="445" t="s">
        <v>3928</v>
      </c>
      <c r="B326" s="452" t="s">
        <v>3925</v>
      </c>
      <c r="C326" s="443">
        <v>99900</v>
      </c>
      <c r="D326" s="448" t="s">
        <v>52</v>
      </c>
      <c r="E326" s="189" t="s">
        <v>2949</v>
      </c>
      <c r="F326" s="186"/>
      <c r="G326" s="182" t="s">
        <v>92</v>
      </c>
      <c r="H326" s="476" t="s">
        <v>3956</v>
      </c>
      <c r="I326" s="182"/>
      <c r="J326" s="182"/>
      <c r="K326" s="190">
        <f t="shared" si="6"/>
        <v>99900</v>
      </c>
    </row>
    <row r="327" spans="1:11" s="2" customFormat="1" ht="22.5" hidden="1" x14ac:dyDescent="0.2">
      <c r="A327" s="435" t="s">
        <v>3928</v>
      </c>
      <c r="B327" s="389" t="s">
        <v>3947</v>
      </c>
      <c r="C327" s="495">
        <v>251600</v>
      </c>
      <c r="D327" s="387" t="s">
        <v>52</v>
      </c>
      <c r="E327" s="189" t="s">
        <v>184</v>
      </c>
      <c r="F327" s="186"/>
      <c r="G327" s="182" t="s">
        <v>85</v>
      </c>
      <c r="H327" s="476" t="s">
        <v>538</v>
      </c>
      <c r="I327" s="182">
        <v>9</v>
      </c>
      <c r="J327" s="182"/>
      <c r="K327" s="190">
        <f t="shared" si="6"/>
        <v>251600</v>
      </c>
    </row>
    <row r="328" spans="1:11" s="2" customFormat="1" ht="12.75" hidden="1" x14ac:dyDescent="0.2">
      <c r="A328" s="445" t="s">
        <v>3928</v>
      </c>
      <c r="B328" s="452" t="s">
        <v>3920</v>
      </c>
      <c r="C328" s="443">
        <v>15120</v>
      </c>
      <c r="D328" s="448" t="s">
        <v>52</v>
      </c>
      <c r="E328" s="189" t="s">
        <v>2949</v>
      </c>
      <c r="F328" s="186" t="s">
        <v>79</v>
      </c>
      <c r="G328" s="182" t="s">
        <v>92</v>
      </c>
      <c r="H328" s="476" t="s">
        <v>1597</v>
      </c>
      <c r="I328" s="182"/>
      <c r="J328" s="182"/>
      <c r="K328" s="190">
        <f t="shared" si="6"/>
        <v>15120</v>
      </c>
    </row>
    <row r="329" spans="1:11" s="2" customFormat="1" ht="12.75" hidden="1" x14ac:dyDescent="0.2">
      <c r="A329" s="445" t="s">
        <v>3928</v>
      </c>
      <c r="B329" s="442" t="s">
        <v>3948</v>
      </c>
      <c r="C329" s="443">
        <v>9800</v>
      </c>
      <c r="D329" s="448" t="s">
        <v>52</v>
      </c>
      <c r="E329" s="189" t="s">
        <v>2949</v>
      </c>
      <c r="F329" s="186"/>
      <c r="G329" s="182" t="s">
        <v>92</v>
      </c>
      <c r="H329" s="476" t="s">
        <v>2188</v>
      </c>
      <c r="I329" s="182"/>
      <c r="J329" s="182"/>
      <c r="K329" s="190">
        <f t="shared" si="6"/>
        <v>9800</v>
      </c>
    </row>
    <row r="330" spans="1:11" s="2" customFormat="1" x14ac:dyDescent="0.25">
      <c r="A330" s="73" t="s">
        <v>3928</v>
      </c>
      <c r="B330" s="107" t="s">
        <v>3952</v>
      </c>
      <c r="C330" s="45">
        <v>226600</v>
      </c>
      <c r="D330" s="171" t="s">
        <v>58</v>
      </c>
      <c r="E330" s="189" t="s">
        <v>184</v>
      </c>
      <c r="F330" s="186" t="s">
        <v>79</v>
      </c>
      <c r="G330" s="182"/>
      <c r="H330" s="107"/>
      <c r="I330" s="182"/>
      <c r="J330" s="182"/>
      <c r="K330" s="190">
        <f t="shared" si="6"/>
        <v>226600</v>
      </c>
    </row>
    <row r="331" spans="1:11" s="2" customFormat="1" ht="33.75" hidden="1" x14ac:dyDescent="0.2">
      <c r="A331" s="445" t="s">
        <v>4073</v>
      </c>
      <c r="B331" s="442" t="s">
        <v>4081</v>
      </c>
      <c r="C331" s="443">
        <v>28400</v>
      </c>
      <c r="D331" s="448" t="s">
        <v>52</v>
      </c>
      <c r="E331" s="189" t="s">
        <v>2949</v>
      </c>
      <c r="F331" s="186" t="s">
        <v>79</v>
      </c>
      <c r="G331" s="182" t="s">
        <v>92</v>
      </c>
      <c r="H331" s="476" t="s">
        <v>1597</v>
      </c>
      <c r="I331" s="182"/>
      <c r="J331" s="182"/>
      <c r="K331" s="190">
        <f t="shared" si="6"/>
        <v>28400</v>
      </c>
    </row>
    <row r="332" spans="1:11" s="2" customFormat="1" ht="22.5" hidden="1" x14ac:dyDescent="0.2">
      <c r="A332" s="445" t="s">
        <v>3989</v>
      </c>
      <c r="B332" s="442" t="s">
        <v>3978</v>
      </c>
      <c r="C332" s="443">
        <v>11400</v>
      </c>
      <c r="D332" s="448" t="s">
        <v>52</v>
      </c>
      <c r="E332" s="189" t="s">
        <v>2949</v>
      </c>
      <c r="F332" s="186"/>
      <c r="G332" s="182" t="s">
        <v>92</v>
      </c>
      <c r="H332" s="476" t="s">
        <v>3993</v>
      </c>
      <c r="I332" s="182"/>
      <c r="J332" s="182"/>
      <c r="K332" s="190">
        <f t="shared" si="6"/>
        <v>11400</v>
      </c>
    </row>
    <row r="333" spans="1:11" s="2" customFormat="1" ht="12.75" hidden="1" x14ac:dyDescent="0.2">
      <c r="A333" s="445" t="s">
        <v>3989</v>
      </c>
      <c r="B333" s="442" t="s">
        <v>3980</v>
      </c>
      <c r="C333" s="443">
        <v>26600</v>
      </c>
      <c r="D333" s="448" t="s">
        <v>52</v>
      </c>
      <c r="E333" s="189" t="s">
        <v>2949</v>
      </c>
      <c r="F333" s="186"/>
      <c r="G333" s="182" t="s">
        <v>92</v>
      </c>
      <c r="H333" s="476" t="s">
        <v>3710</v>
      </c>
      <c r="I333" s="182"/>
      <c r="J333" s="182"/>
      <c r="K333" s="190">
        <f t="shared" si="6"/>
        <v>26600</v>
      </c>
    </row>
    <row r="334" spans="1:11" s="2" customFormat="1" ht="22.5" hidden="1" x14ac:dyDescent="0.2">
      <c r="A334" s="445" t="s">
        <v>3989</v>
      </c>
      <c r="B334" s="442" t="s">
        <v>3984</v>
      </c>
      <c r="C334" s="443">
        <v>22400</v>
      </c>
      <c r="D334" s="448" t="s">
        <v>52</v>
      </c>
      <c r="E334" s="189" t="s">
        <v>2949</v>
      </c>
      <c r="F334" s="225"/>
      <c r="G334" s="226" t="s">
        <v>92</v>
      </c>
      <c r="H334" s="492" t="s">
        <v>4068</v>
      </c>
      <c r="I334" s="226"/>
      <c r="J334" s="226"/>
      <c r="K334" s="190">
        <f t="shared" si="6"/>
        <v>22400</v>
      </c>
    </row>
    <row r="335" spans="1:11" s="2" customFormat="1" ht="22.5" hidden="1" x14ac:dyDescent="0.2">
      <c r="A335" s="435" t="s">
        <v>3989</v>
      </c>
      <c r="B335" s="369" t="s">
        <v>3988</v>
      </c>
      <c r="C335" s="370">
        <v>146300</v>
      </c>
      <c r="D335" s="387" t="s">
        <v>52</v>
      </c>
      <c r="E335" s="189" t="s">
        <v>184</v>
      </c>
      <c r="F335" s="225"/>
      <c r="G335" s="226" t="s">
        <v>85</v>
      </c>
      <c r="H335" s="492" t="s">
        <v>4046</v>
      </c>
      <c r="I335" s="226">
        <v>9</v>
      </c>
      <c r="J335" s="226"/>
      <c r="K335" s="190">
        <f t="shared" si="6"/>
        <v>146300</v>
      </c>
    </row>
    <row r="336" spans="1:11" s="2" customFormat="1" ht="12.75" hidden="1" x14ac:dyDescent="0.2">
      <c r="A336" s="445" t="s">
        <v>3989</v>
      </c>
      <c r="B336" s="442" t="s">
        <v>3982</v>
      </c>
      <c r="C336" s="443">
        <v>84180</v>
      </c>
      <c r="D336" s="448" t="s">
        <v>52</v>
      </c>
      <c r="E336" s="189" t="s">
        <v>2949</v>
      </c>
      <c r="F336" s="186"/>
      <c r="G336" s="182" t="s">
        <v>84</v>
      </c>
      <c r="H336" s="476" t="s">
        <v>3994</v>
      </c>
      <c r="I336" s="182"/>
      <c r="J336" s="182"/>
      <c r="K336" s="190">
        <f t="shared" si="6"/>
        <v>84180</v>
      </c>
    </row>
    <row r="337" spans="1:11" s="2" customFormat="1" ht="33.75" hidden="1" x14ac:dyDescent="0.2">
      <c r="A337" s="435" t="s">
        <v>3989</v>
      </c>
      <c r="B337" s="389" t="s">
        <v>3981</v>
      </c>
      <c r="C337" s="370">
        <v>101850</v>
      </c>
      <c r="D337" s="387" t="s">
        <v>52</v>
      </c>
      <c r="E337" s="189" t="s">
        <v>184</v>
      </c>
      <c r="F337" s="186"/>
      <c r="G337" s="182" t="s">
        <v>92</v>
      </c>
      <c r="H337" s="476" t="s">
        <v>4004</v>
      </c>
      <c r="I337" s="182"/>
      <c r="J337" s="182"/>
      <c r="K337" s="190">
        <f t="shared" ref="K337:K344" si="7">C337-J337</f>
        <v>101850</v>
      </c>
    </row>
    <row r="338" spans="1:11" s="2" customFormat="1" ht="12.75" hidden="1" x14ac:dyDescent="0.2">
      <c r="A338" s="445" t="s">
        <v>3989</v>
      </c>
      <c r="B338" s="452" t="s">
        <v>3985</v>
      </c>
      <c r="C338" s="443">
        <v>4998</v>
      </c>
      <c r="D338" s="448" t="s">
        <v>52</v>
      </c>
      <c r="E338" s="189" t="s">
        <v>2949</v>
      </c>
      <c r="F338" s="186" t="s">
        <v>79</v>
      </c>
      <c r="G338" s="182" t="s">
        <v>84</v>
      </c>
      <c r="H338" s="476" t="s">
        <v>2550</v>
      </c>
      <c r="I338" s="182"/>
      <c r="J338" s="182"/>
      <c r="K338" s="190">
        <f t="shared" si="7"/>
        <v>4998</v>
      </c>
    </row>
    <row r="339" spans="1:11" s="2" customFormat="1" ht="12.75" hidden="1" x14ac:dyDescent="0.2">
      <c r="A339" s="445" t="s">
        <v>3989</v>
      </c>
      <c r="B339" s="452" t="s">
        <v>3986</v>
      </c>
      <c r="C339" s="443">
        <v>5105</v>
      </c>
      <c r="D339" s="448" t="s">
        <v>52</v>
      </c>
      <c r="E339" s="189" t="s">
        <v>2949</v>
      </c>
      <c r="F339" s="186"/>
      <c r="G339" s="182" t="s">
        <v>84</v>
      </c>
      <c r="H339" s="476" t="s">
        <v>2550</v>
      </c>
      <c r="I339" s="182"/>
      <c r="J339" s="182"/>
      <c r="K339" s="190">
        <f t="shared" si="7"/>
        <v>5105</v>
      </c>
    </row>
    <row r="340" spans="1:11" s="2" customFormat="1" ht="12.75" hidden="1" x14ac:dyDescent="0.2">
      <c r="A340" s="445" t="s">
        <v>4043</v>
      </c>
      <c r="B340" s="442" t="s">
        <v>4009</v>
      </c>
      <c r="C340" s="443">
        <v>14700</v>
      </c>
      <c r="D340" s="448" t="s">
        <v>52</v>
      </c>
      <c r="E340" s="189" t="s">
        <v>2949</v>
      </c>
      <c r="F340" s="186"/>
      <c r="G340" s="182" t="s">
        <v>92</v>
      </c>
      <c r="H340" s="476" t="s">
        <v>491</v>
      </c>
      <c r="I340" s="182"/>
      <c r="J340" s="182"/>
      <c r="K340" s="190">
        <f t="shared" si="7"/>
        <v>14700</v>
      </c>
    </row>
    <row r="341" spans="1:11" s="2" customFormat="1" ht="22.5" hidden="1" x14ac:dyDescent="0.2">
      <c r="A341" s="445" t="s">
        <v>4043</v>
      </c>
      <c r="B341" s="442" t="s">
        <v>4011</v>
      </c>
      <c r="C341" s="443">
        <v>34000</v>
      </c>
      <c r="D341" s="448" t="s">
        <v>52</v>
      </c>
      <c r="E341" s="189" t="s">
        <v>2949</v>
      </c>
      <c r="F341" s="186" t="s">
        <v>79</v>
      </c>
      <c r="G341" s="182" t="s">
        <v>92</v>
      </c>
      <c r="H341" s="476" t="s">
        <v>1906</v>
      </c>
      <c r="I341" s="182"/>
      <c r="J341" s="182"/>
      <c r="K341" s="190">
        <f t="shared" si="7"/>
        <v>34000</v>
      </c>
    </row>
    <row r="342" spans="1:11" s="2" customFormat="1" ht="12.75" hidden="1" x14ac:dyDescent="0.2">
      <c r="A342" s="445" t="s">
        <v>4043</v>
      </c>
      <c r="B342" s="442" t="s">
        <v>4012</v>
      </c>
      <c r="C342" s="443">
        <v>400</v>
      </c>
      <c r="D342" s="448" t="s">
        <v>52</v>
      </c>
      <c r="E342" s="189" t="s">
        <v>2949</v>
      </c>
      <c r="F342" s="186"/>
      <c r="G342" s="182" t="s">
        <v>92</v>
      </c>
      <c r="H342" s="476" t="s">
        <v>4067</v>
      </c>
      <c r="I342" s="182"/>
      <c r="J342" s="182"/>
      <c r="K342" s="190">
        <f t="shared" si="7"/>
        <v>400</v>
      </c>
    </row>
    <row r="343" spans="1:11" s="2" customFormat="1" ht="22.5" hidden="1" x14ac:dyDescent="0.2">
      <c r="A343" s="435" t="s">
        <v>4043</v>
      </c>
      <c r="B343" s="369" t="s">
        <v>4013</v>
      </c>
      <c r="C343" s="370">
        <v>675000</v>
      </c>
      <c r="D343" s="387" t="s">
        <v>52</v>
      </c>
      <c r="E343" s="189" t="s">
        <v>184</v>
      </c>
      <c r="F343" s="186"/>
      <c r="G343" s="182" t="s">
        <v>92</v>
      </c>
      <c r="H343" s="476" t="s">
        <v>564</v>
      </c>
      <c r="I343" s="182">
        <v>9</v>
      </c>
      <c r="J343" s="182"/>
      <c r="K343" s="190">
        <f t="shared" si="7"/>
        <v>675000</v>
      </c>
    </row>
    <row r="344" spans="1:11" s="2" customFormat="1" ht="12.75" hidden="1" x14ac:dyDescent="0.2">
      <c r="A344" s="445" t="s">
        <v>4043</v>
      </c>
      <c r="B344" s="442" t="s">
        <v>4014</v>
      </c>
      <c r="C344" s="443">
        <v>4400</v>
      </c>
      <c r="D344" s="448" t="s">
        <v>52</v>
      </c>
      <c r="E344" s="189" t="s">
        <v>2949</v>
      </c>
      <c r="F344" s="186"/>
      <c r="G344" s="182" t="s">
        <v>85</v>
      </c>
      <c r="H344" s="476" t="s">
        <v>3127</v>
      </c>
      <c r="I344" s="182">
        <v>2</v>
      </c>
      <c r="J344" s="182"/>
      <c r="K344" s="190">
        <f t="shared" si="7"/>
        <v>4400</v>
      </c>
    </row>
    <row r="345" spans="1:11" s="2" customFormat="1" ht="12.75" hidden="1" x14ac:dyDescent="0.2">
      <c r="A345" s="435" t="s">
        <v>4043</v>
      </c>
      <c r="B345" s="369" t="s">
        <v>4015</v>
      </c>
      <c r="C345" s="370">
        <v>275720</v>
      </c>
      <c r="D345" s="387" t="s">
        <v>53</v>
      </c>
      <c r="E345" s="189" t="s">
        <v>184</v>
      </c>
      <c r="F345" s="186"/>
      <c r="G345" s="182" t="s">
        <v>92</v>
      </c>
      <c r="H345" s="476" t="s">
        <v>1909</v>
      </c>
      <c r="I345" s="182"/>
      <c r="J345" s="182"/>
      <c r="K345" s="190">
        <f t="shared" ref="K345:K423" si="8">C345-J345</f>
        <v>275720</v>
      </c>
    </row>
    <row r="346" spans="1:11" s="2" customFormat="1" ht="22.5" hidden="1" x14ac:dyDescent="0.2">
      <c r="A346" s="435" t="s">
        <v>4043</v>
      </c>
      <c r="B346" s="369" t="s">
        <v>4016</v>
      </c>
      <c r="C346" s="370">
        <v>696010</v>
      </c>
      <c r="D346" s="387" t="s">
        <v>53</v>
      </c>
      <c r="E346" s="189" t="s">
        <v>184</v>
      </c>
      <c r="F346" s="186"/>
      <c r="G346" s="182" t="s">
        <v>84</v>
      </c>
      <c r="H346" s="476" t="s">
        <v>127</v>
      </c>
      <c r="I346" s="182"/>
      <c r="J346" s="182"/>
      <c r="K346" s="190">
        <f t="shared" si="8"/>
        <v>696010</v>
      </c>
    </row>
    <row r="347" spans="1:11" s="2" customFormat="1" ht="12.75" hidden="1" x14ac:dyDescent="0.2">
      <c r="A347" s="445" t="s">
        <v>4043</v>
      </c>
      <c r="B347" s="442" t="s">
        <v>4038</v>
      </c>
      <c r="C347" s="443">
        <v>48746.879999999997</v>
      </c>
      <c r="D347" s="448" t="s">
        <v>52</v>
      </c>
      <c r="E347" s="189" t="s">
        <v>52</v>
      </c>
      <c r="F347" s="186" t="s">
        <v>2948</v>
      </c>
      <c r="G347" s="182" t="s">
        <v>85</v>
      </c>
      <c r="H347" s="565" t="s">
        <v>2947</v>
      </c>
      <c r="I347" s="182"/>
      <c r="J347" s="182"/>
      <c r="K347" s="190">
        <f t="shared" si="8"/>
        <v>48746.879999999997</v>
      </c>
    </row>
    <row r="348" spans="1:11" s="2" customFormat="1" ht="12.75" hidden="1" x14ac:dyDescent="0.2">
      <c r="A348" s="445" t="s">
        <v>4043</v>
      </c>
      <c r="B348" s="442" t="s">
        <v>4036</v>
      </c>
      <c r="C348" s="443">
        <v>18748.8</v>
      </c>
      <c r="D348" s="448" t="s">
        <v>52</v>
      </c>
      <c r="E348" s="189" t="s">
        <v>52</v>
      </c>
      <c r="F348" s="225" t="s">
        <v>3725</v>
      </c>
      <c r="G348" s="182" t="s">
        <v>85</v>
      </c>
      <c r="H348" s="566" t="s">
        <v>2947</v>
      </c>
      <c r="I348" s="226"/>
      <c r="J348" s="226"/>
      <c r="K348" s="190">
        <f t="shared" si="8"/>
        <v>18748.8</v>
      </c>
    </row>
    <row r="349" spans="1:11" s="2" customFormat="1" ht="12.75" hidden="1" x14ac:dyDescent="0.2">
      <c r="A349" s="635" t="s">
        <v>3182</v>
      </c>
      <c r="B349" s="452" t="s">
        <v>3405</v>
      </c>
      <c r="C349" s="443">
        <v>31216.75</v>
      </c>
      <c r="D349" s="448" t="s">
        <v>52</v>
      </c>
      <c r="E349" s="189" t="s">
        <v>52</v>
      </c>
      <c r="F349" s="186" t="s">
        <v>2948</v>
      </c>
      <c r="G349" s="182" t="s">
        <v>85</v>
      </c>
      <c r="H349" s="477" t="s">
        <v>2947</v>
      </c>
      <c r="I349" s="182"/>
      <c r="J349" s="182"/>
      <c r="K349" s="190">
        <f t="shared" ref="K349:K369" si="9">C349-J349</f>
        <v>31216.75</v>
      </c>
    </row>
    <row r="350" spans="1:11" s="2" customFormat="1" ht="12.75" hidden="1" x14ac:dyDescent="0.2">
      <c r="A350" s="636"/>
      <c r="B350" s="442" t="s">
        <v>4220</v>
      </c>
      <c r="C350" s="443">
        <v>21373.63</v>
      </c>
      <c r="D350" s="448" t="s">
        <v>52</v>
      </c>
      <c r="E350" s="189" t="s">
        <v>52</v>
      </c>
      <c r="F350" s="186" t="s">
        <v>2948</v>
      </c>
      <c r="G350" s="182" t="s">
        <v>85</v>
      </c>
      <c r="H350" s="477" t="s">
        <v>2947</v>
      </c>
      <c r="I350" s="182"/>
      <c r="J350" s="182"/>
      <c r="K350" s="190">
        <f t="shared" si="9"/>
        <v>21373.63</v>
      </c>
    </row>
    <row r="351" spans="1:11" s="13" customFormat="1" ht="15" hidden="1" x14ac:dyDescent="0.25">
      <c r="A351" s="636"/>
      <c r="B351" s="452" t="s">
        <v>4221</v>
      </c>
      <c r="C351" s="443">
        <v>11749.25</v>
      </c>
      <c r="D351" s="446" t="s">
        <v>52</v>
      </c>
      <c r="E351" s="172" t="s">
        <v>52</v>
      </c>
      <c r="F351" s="273" t="s">
        <v>2948</v>
      </c>
      <c r="G351" s="273" t="s">
        <v>85</v>
      </c>
      <c r="H351" s="567" t="s">
        <v>2947</v>
      </c>
      <c r="I351" s="273"/>
      <c r="J351" s="273"/>
      <c r="K351" s="190">
        <f t="shared" si="9"/>
        <v>11749.25</v>
      </c>
    </row>
    <row r="352" spans="1:11" s="13" customFormat="1" ht="15" hidden="1" x14ac:dyDescent="0.25">
      <c r="A352" s="636"/>
      <c r="B352" s="452" t="s">
        <v>4222</v>
      </c>
      <c r="C352" s="443">
        <v>12467.95</v>
      </c>
      <c r="D352" s="446" t="s">
        <v>52</v>
      </c>
      <c r="E352" s="172" t="s">
        <v>52</v>
      </c>
      <c r="F352" s="273" t="s">
        <v>2948</v>
      </c>
      <c r="G352" s="273" t="s">
        <v>85</v>
      </c>
      <c r="H352" s="567" t="s">
        <v>2947</v>
      </c>
      <c r="I352" s="273"/>
      <c r="J352" s="273"/>
      <c r="K352" s="190">
        <f t="shared" si="9"/>
        <v>12467.95</v>
      </c>
    </row>
    <row r="353" spans="1:11" s="13" customFormat="1" ht="15" hidden="1" x14ac:dyDescent="0.25">
      <c r="A353" s="636"/>
      <c r="B353" s="452" t="s">
        <v>4223</v>
      </c>
      <c r="C353" s="443">
        <v>3124.8</v>
      </c>
      <c r="D353" s="446" t="s">
        <v>52</v>
      </c>
      <c r="E353" s="172" t="s">
        <v>52</v>
      </c>
      <c r="F353" s="273" t="s">
        <v>3725</v>
      </c>
      <c r="G353" s="273" t="s">
        <v>85</v>
      </c>
      <c r="H353" s="567" t="s">
        <v>2947</v>
      </c>
      <c r="I353" s="273"/>
      <c r="J353" s="273"/>
      <c r="K353" s="190">
        <f t="shared" si="9"/>
        <v>3124.8</v>
      </c>
    </row>
    <row r="354" spans="1:11" s="13" customFormat="1" ht="15" hidden="1" x14ac:dyDescent="0.25">
      <c r="A354" s="636"/>
      <c r="B354" s="452" t="s">
        <v>4224</v>
      </c>
      <c r="C354" s="443">
        <v>53876.76</v>
      </c>
      <c r="D354" s="446" t="s">
        <v>52</v>
      </c>
      <c r="E354" s="189" t="s">
        <v>52</v>
      </c>
      <c r="F354" s="273" t="s">
        <v>3725</v>
      </c>
      <c r="G354" s="273" t="s">
        <v>85</v>
      </c>
      <c r="H354" s="567" t="s">
        <v>2947</v>
      </c>
      <c r="I354" s="273"/>
      <c r="J354" s="273"/>
      <c r="K354" s="190">
        <f t="shared" si="9"/>
        <v>53876.76</v>
      </c>
    </row>
    <row r="355" spans="1:11" s="13" customFormat="1" ht="15" hidden="1" x14ac:dyDescent="0.25">
      <c r="A355" s="636"/>
      <c r="B355" s="452" t="s">
        <v>3943</v>
      </c>
      <c r="C355" s="443">
        <v>9186.91</v>
      </c>
      <c r="D355" s="446" t="s">
        <v>52</v>
      </c>
      <c r="E355" s="172" t="s">
        <v>52</v>
      </c>
      <c r="F355" s="273" t="s">
        <v>2948</v>
      </c>
      <c r="G355" s="273" t="s">
        <v>85</v>
      </c>
      <c r="H355" s="567" t="s">
        <v>2947</v>
      </c>
      <c r="I355" s="273"/>
      <c r="J355" s="273"/>
      <c r="K355" s="190">
        <f t="shared" si="9"/>
        <v>9186.91</v>
      </c>
    </row>
    <row r="356" spans="1:11" s="13" customFormat="1" ht="15" hidden="1" x14ac:dyDescent="0.25">
      <c r="A356" s="636"/>
      <c r="B356" s="452" t="s">
        <v>4225</v>
      </c>
      <c r="C356" s="443">
        <v>29373.119999999999</v>
      </c>
      <c r="D356" s="446" t="s">
        <v>52</v>
      </c>
      <c r="E356" s="172" t="s">
        <v>52</v>
      </c>
      <c r="F356" s="273" t="s">
        <v>2948</v>
      </c>
      <c r="G356" s="273" t="s">
        <v>85</v>
      </c>
      <c r="H356" s="567" t="s">
        <v>2947</v>
      </c>
      <c r="I356" s="273"/>
      <c r="J356" s="273"/>
      <c r="K356" s="190">
        <f t="shared" si="9"/>
        <v>29373.119999999999</v>
      </c>
    </row>
    <row r="357" spans="1:11" s="13" customFormat="1" ht="15" hidden="1" x14ac:dyDescent="0.25">
      <c r="A357" s="636"/>
      <c r="B357" s="452" t="s">
        <v>4226</v>
      </c>
      <c r="C357" s="443">
        <v>34107.19</v>
      </c>
      <c r="D357" s="446" t="s">
        <v>52</v>
      </c>
      <c r="E357" s="172" t="s">
        <v>52</v>
      </c>
      <c r="F357" s="273" t="s">
        <v>2948</v>
      </c>
      <c r="G357" s="273" t="s">
        <v>85</v>
      </c>
      <c r="H357" s="567" t="s">
        <v>2947</v>
      </c>
      <c r="I357" s="273"/>
      <c r="J357" s="273"/>
      <c r="K357" s="190">
        <f t="shared" si="9"/>
        <v>34107.19</v>
      </c>
    </row>
    <row r="358" spans="1:11" s="13" customFormat="1" ht="15" hidden="1" x14ac:dyDescent="0.25">
      <c r="A358" s="636"/>
      <c r="B358" s="452" t="s">
        <v>4227</v>
      </c>
      <c r="C358" s="443">
        <v>20561.18</v>
      </c>
      <c r="D358" s="446" t="s">
        <v>52</v>
      </c>
      <c r="E358" s="172" t="s">
        <v>52</v>
      </c>
      <c r="F358" s="273" t="s">
        <v>4234</v>
      </c>
      <c r="G358" s="273" t="s">
        <v>85</v>
      </c>
      <c r="H358" s="567" t="s">
        <v>2947</v>
      </c>
      <c r="I358" s="273"/>
      <c r="J358" s="273"/>
      <c r="K358" s="190">
        <f t="shared" si="9"/>
        <v>20561.18</v>
      </c>
    </row>
    <row r="359" spans="1:11" s="2" customFormat="1" ht="12.75" hidden="1" x14ac:dyDescent="0.2">
      <c r="A359" s="636"/>
      <c r="B359" s="452" t="s">
        <v>4228</v>
      </c>
      <c r="C359" s="443">
        <v>31497.98</v>
      </c>
      <c r="D359" s="448" t="s">
        <v>52</v>
      </c>
      <c r="E359" s="189" t="s">
        <v>52</v>
      </c>
      <c r="F359" s="186" t="s">
        <v>4234</v>
      </c>
      <c r="G359" s="182" t="s">
        <v>85</v>
      </c>
      <c r="H359" s="477" t="s">
        <v>2947</v>
      </c>
      <c r="I359" s="182"/>
      <c r="J359" s="182"/>
      <c r="K359" s="190">
        <f t="shared" si="9"/>
        <v>31497.98</v>
      </c>
    </row>
    <row r="360" spans="1:11" s="13" customFormat="1" ht="15" hidden="1" x14ac:dyDescent="0.25">
      <c r="A360" s="636"/>
      <c r="B360" s="452" t="s">
        <v>4229</v>
      </c>
      <c r="C360" s="469">
        <v>18373.82</v>
      </c>
      <c r="D360" s="446" t="s">
        <v>52</v>
      </c>
      <c r="E360" s="172" t="s">
        <v>52</v>
      </c>
      <c r="F360" s="273" t="s">
        <v>4234</v>
      </c>
      <c r="G360" s="273" t="s">
        <v>85</v>
      </c>
      <c r="H360" s="567" t="s">
        <v>2947</v>
      </c>
      <c r="I360" s="273"/>
      <c r="J360" s="273"/>
      <c r="K360" s="190">
        <f t="shared" si="9"/>
        <v>18373.82</v>
      </c>
    </row>
    <row r="361" spans="1:11" s="13" customFormat="1" ht="15" hidden="1" x14ac:dyDescent="0.25">
      <c r="A361" s="636"/>
      <c r="B361" s="442" t="s">
        <v>4230</v>
      </c>
      <c r="C361" s="443">
        <v>41856.699999999997</v>
      </c>
      <c r="D361" s="446" t="s">
        <v>52</v>
      </c>
      <c r="E361" s="172" t="s">
        <v>52</v>
      </c>
      <c r="F361" s="273" t="s">
        <v>4234</v>
      </c>
      <c r="G361" s="273" t="s">
        <v>85</v>
      </c>
      <c r="H361" s="567" t="s">
        <v>2947</v>
      </c>
      <c r="I361" s="273"/>
      <c r="J361" s="273"/>
      <c r="K361" s="190">
        <f t="shared" si="9"/>
        <v>41856.699999999997</v>
      </c>
    </row>
    <row r="362" spans="1:11" s="13" customFormat="1" ht="15" hidden="1" x14ac:dyDescent="0.25">
      <c r="A362" s="636"/>
      <c r="B362" s="452" t="s">
        <v>4231</v>
      </c>
      <c r="C362" s="443">
        <v>31497.98</v>
      </c>
      <c r="D362" s="446" t="s">
        <v>52</v>
      </c>
      <c r="E362" s="172" t="s">
        <v>52</v>
      </c>
      <c r="F362" s="273" t="s">
        <v>4234</v>
      </c>
      <c r="G362" s="273" t="s">
        <v>85</v>
      </c>
      <c r="H362" s="567" t="s">
        <v>2947</v>
      </c>
      <c r="I362" s="273"/>
      <c r="J362" s="273"/>
      <c r="K362" s="190">
        <f t="shared" si="9"/>
        <v>31497.98</v>
      </c>
    </row>
    <row r="363" spans="1:11" s="13" customFormat="1" ht="15" hidden="1" x14ac:dyDescent="0.25">
      <c r="A363" s="636"/>
      <c r="B363" s="452" t="s">
        <v>4232</v>
      </c>
      <c r="C363" s="443">
        <v>18373.82</v>
      </c>
      <c r="D363" s="446" t="s">
        <v>52</v>
      </c>
      <c r="E363" s="172" t="s">
        <v>52</v>
      </c>
      <c r="F363" s="273" t="s">
        <v>4234</v>
      </c>
      <c r="G363" s="273" t="s">
        <v>85</v>
      </c>
      <c r="H363" s="567" t="s">
        <v>2947</v>
      </c>
      <c r="I363" s="273"/>
      <c r="J363" s="273"/>
      <c r="K363" s="190">
        <f t="shared" si="9"/>
        <v>18373.82</v>
      </c>
    </row>
    <row r="364" spans="1:11" s="13" customFormat="1" ht="15" hidden="1" x14ac:dyDescent="0.25">
      <c r="A364" s="636"/>
      <c r="B364" s="452" t="s">
        <v>4233</v>
      </c>
      <c r="C364" s="443">
        <v>23623.49</v>
      </c>
      <c r="D364" s="446" t="s">
        <v>52</v>
      </c>
      <c r="E364" s="172" t="s">
        <v>52</v>
      </c>
      <c r="F364" s="273" t="s">
        <v>4234</v>
      </c>
      <c r="G364" s="273" t="s">
        <v>85</v>
      </c>
      <c r="H364" s="567" t="s">
        <v>2947</v>
      </c>
      <c r="I364" s="273"/>
      <c r="J364" s="273"/>
      <c r="K364" s="190">
        <f t="shared" si="9"/>
        <v>23623.49</v>
      </c>
    </row>
    <row r="365" spans="1:11" s="13" customFormat="1" ht="15" hidden="1" x14ac:dyDescent="0.25">
      <c r="A365" s="636"/>
      <c r="B365" s="452" t="s">
        <v>4235</v>
      </c>
      <c r="C365" s="443">
        <v>10686.82</v>
      </c>
      <c r="D365" s="446" t="s">
        <v>52</v>
      </c>
      <c r="E365" s="172" t="s">
        <v>52</v>
      </c>
      <c r="F365" s="273" t="s">
        <v>2948</v>
      </c>
      <c r="G365" s="273" t="s">
        <v>85</v>
      </c>
      <c r="H365" s="568" t="s">
        <v>2947</v>
      </c>
      <c r="I365" s="273"/>
      <c r="J365" s="273"/>
      <c r="K365" s="190">
        <f t="shared" si="9"/>
        <v>10686.82</v>
      </c>
    </row>
    <row r="366" spans="1:11" s="13" customFormat="1" ht="15" hidden="1" x14ac:dyDescent="0.25">
      <c r="A366" s="636"/>
      <c r="B366" s="452" t="s">
        <v>4236</v>
      </c>
      <c r="C366" s="443">
        <v>17811.36</v>
      </c>
      <c r="D366" s="446" t="s">
        <v>52</v>
      </c>
      <c r="E366" s="172" t="s">
        <v>52</v>
      </c>
      <c r="F366" s="273" t="s">
        <v>2948</v>
      </c>
      <c r="G366" s="273" t="s">
        <v>85</v>
      </c>
      <c r="H366" s="567" t="s">
        <v>2947</v>
      </c>
      <c r="I366" s="273"/>
      <c r="J366" s="273"/>
      <c r="K366" s="190">
        <f t="shared" si="9"/>
        <v>17811.36</v>
      </c>
    </row>
    <row r="367" spans="1:11" s="13" customFormat="1" ht="15" hidden="1" x14ac:dyDescent="0.25">
      <c r="A367" s="636"/>
      <c r="B367" s="452" t="s">
        <v>4237</v>
      </c>
      <c r="C367" s="443">
        <v>9374.4</v>
      </c>
      <c r="D367" s="446" t="s">
        <v>52</v>
      </c>
      <c r="E367" s="172" t="s">
        <v>52</v>
      </c>
      <c r="F367" s="273" t="s">
        <v>3171</v>
      </c>
      <c r="G367" s="273" t="s">
        <v>85</v>
      </c>
      <c r="H367" s="567" t="s">
        <v>2947</v>
      </c>
      <c r="I367" s="273"/>
      <c r="J367" s="273"/>
      <c r="K367" s="190">
        <f t="shared" si="9"/>
        <v>9374.4</v>
      </c>
    </row>
    <row r="368" spans="1:11" s="2" customFormat="1" ht="12.75" hidden="1" x14ac:dyDescent="0.2">
      <c r="A368" s="636"/>
      <c r="B368" s="452" t="s">
        <v>4238</v>
      </c>
      <c r="C368" s="443">
        <v>24045.34</v>
      </c>
      <c r="D368" s="448" t="s">
        <v>52</v>
      </c>
      <c r="E368" s="189" t="s">
        <v>52</v>
      </c>
      <c r="F368" s="186" t="s">
        <v>2948</v>
      </c>
      <c r="G368" s="182" t="s">
        <v>85</v>
      </c>
      <c r="H368" s="477" t="s">
        <v>2947</v>
      </c>
      <c r="I368" s="182"/>
      <c r="J368" s="182"/>
      <c r="K368" s="190">
        <f t="shared" si="9"/>
        <v>24045.34</v>
      </c>
    </row>
    <row r="369" spans="1:11" s="2" customFormat="1" ht="12.75" hidden="1" x14ac:dyDescent="0.2">
      <c r="A369" s="637"/>
      <c r="B369" s="452" t="s">
        <v>4239</v>
      </c>
      <c r="C369" s="443">
        <v>10280.59</v>
      </c>
      <c r="D369" s="448" t="s">
        <v>52</v>
      </c>
      <c r="E369" s="189" t="s">
        <v>52</v>
      </c>
      <c r="F369" s="186" t="s">
        <v>2948</v>
      </c>
      <c r="G369" s="182" t="s">
        <v>85</v>
      </c>
      <c r="H369" s="477" t="s">
        <v>2947</v>
      </c>
      <c r="I369" s="182"/>
      <c r="J369" s="182"/>
      <c r="K369" s="190">
        <f t="shared" si="9"/>
        <v>10280.59</v>
      </c>
    </row>
    <row r="370" spans="1:11" s="2" customFormat="1" ht="12.75" hidden="1" x14ac:dyDescent="0.2">
      <c r="A370" s="445" t="s">
        <v>4043</v>
      </c>
      <c r="B370" s="442" t="s">
        <v>4037</v>
      </c>
      <c r="C370" s="443">
        <v>87494.399999999994</v>
      </c>
      <c r="D370" s="448" t="s">
        <v>53</v>
      </c>
      <c r="E370" s="189" t="s">
        <v>53</v>
      </c>
      <c r="F370" s="186" t="s">
        <v>2948</v>
      </c>
      <c r="G370" s="189" t="s">
        <v>85</v>
      </c>
      <c r="H370" s="565" t="s">
        <v>2947</v>
      </c>
      <c r="I370" s="182"/>
      <c r="J370" s="182"/>
      <c r="K370" s="190">
        <f t="shared" si="8"/>
        <v>87494.399999999994</v>
      </c>
    </row>
    <row r="371" spans="1:11" s="2" customFormat="1" ht="22.5" hidden="1" x14ac:dyDescent="0.2">
      <c r="A371" s="445" t="s">
        <v>4043</v>
      </c>
      <c r="B371" s="442" t="s">
        <v>4039</v>
      </c>
      <c r="C371" s="443">
        <v>5000</v>
      </c>
      <c r="D371" s="448" t="s">
        <v>52</v>
      </c>
      <c r="E371" s="189" t="s">
        <v>2949</v>
      </c>
      <c r="F371" s="186"/>
      <c r="G371" s="182" t="s">
        <v>92</v>
      </c>
      <c r="H371" s="476" t="s">
        <v>3622</v>
      </c>
      <c r="I371" s="182"/>
      <c r="J371" s="182"/>
      <c r="K371" s="190">
        <f t="shared" si="8"/>
        <v>5000</v>
      </c>
    </row>
    <row r="372" spans="1:11" s="2" customFormat="1" ht="22.5" hidden="1" x14ac:dyDescent="0.2">
      <c r="A372" s="445" t="s">
        <v>4043</v>
      </c>
      <c r="B372" s="442" t="s">
        <v>4040</v>
      </c>
      <c r="C372" s="443">
        <v>28000</v>
      </c>
      <c r="D372" s="448" t="s">
        <v>52</v>
      </c>
      <c r="E372" s="189" t="s">
        <v>2949</v>
      </c>
      <c r="F372" s="186"/>
      <c r="G372" s="182" t="s">
        <v>92</v>
      </c>
      <c r="H372" s="476" t="s">
        <v>4069</v>
      </c>
      <c r="I372" s="182">
        <v>9</v>
      </c>
      <c r="J372" s="182"/>
      <c r="K372" s="190">
        <f t="shared" si="8"/>
        <v>28000</v>
      </c>
    </row>
    <row r="373" spans="1:11" s="2" customFormat="1" ht="22.5" hidden="1" x14ac:dyDescent="0.2">
      <c r="A373" s="445" t="s">
        <v>4043</v>
      </c>
      <c r="B373" s="442" t="s">
        <v>4041</v>
      </c>
      <c r="C373" s="443">
        <v>32000</v>
      </c>
      <c r="D373" s="448" t="s">
        <v>52</v>
      </c>
      <c r="E373" s="189" t="s">
        <v>2949</v>
      </c>
      <c r="F373" s="186"/>
      <c r="G373" s="182" t="s">
        <v>85</v>
      </c>
      <c r="H373" s="476" t="s">
        <v>4072</v>
      </c>
      <c r="I373" s="182"/>
      <c r="J373" s="182"/>
      <c r="K373" s="190">
        <f t="shared" si="8"/>
        <v>32000</v>
      </c>
    </row>
    <row r="374" spans="1:11" s="2" customFormat="1" ht="12.75" hidden="1" x14ac:dyDescent="0.2">
      <c r="A374" s="445" t="s">
        <v>4043</v>
      </c>
      <c r="B374" s="452" t="s">
        <v>4018</v>
      </c>
      <c r="C374" s="443">
        <v>66917</v>
      </c>
      <c r="D374" s="448" t="s">
        <v>52</v>
      </c>
      <c r="E374" s="189" t="s">
        <v>2949</v>
      </c>
      <c r="F374" s="225"/>
      <c r="G374" s="226" t="s">
        <v>85</v>
      </c>
      <c r="H374" s="492" t="s">
        <v>4045</v>
      </c>
      <c r="I374" s="226"/>
      <c r="J374" s="226"/>
      <c r="K374" s="190">
        <f t="shared" si="8"/>
        <v>66917</v>
      </c>
    </row>
    <row r="375" spans="1:11" s="2" customFormat="1" ht="45" hidden="1" x14ac:dyDescent="0.2">
      <c r="A375" s="445" t="s">
        <v>4043</v>
      </c>
      <c r="B375" s="452" t="s">
        <v>4020</v>
      </c>
      <c r="C375" s="443">
        <v>9500</v>
      </c>
      <c r="D375" s="448" t="s">
        <v>52</v>
      </c>
      <c r="E375" s="189" t="s">
        <v>2949</v>
      </c>
      <c r="F375" s="186"/>
      <c r="G375" s="182" t="s">
        <v>85</v>
      </c>
      <c r="H375" s="476" t="s">
        <v>4044</v>
      </c>
      <c r="I375" s="182">
        <v>9</v>
      </c>
      <c r="J375" s="182"/>
      <c r="K375" s="190">
        <f t="shared" si="8"/>
        <v>9500</v>
      </c>
    </row>
    <row r="376" spans="1:11" s="2" customFormat="1" ht="12.75" hidden="1" x14ac:dyDescent="0.2">
      <c r="A376" s="445" t="s">
        <v>4043</v>
      </c>
      <c r="B376" s="452" t="s">
        <v>4021</v>
      </c>
      <c r="C376" s="443">
        <v>36000</v>
      </c>
      <c r="D376" s="448" t="s">
        <v>52</v>
      </c>
      <c r="E376" s="189" t="s">
        <v>2949</v>
      </c>
      <c r="F376" s="186"/>
      <c r="G376" s="182" t="s">
        <v>85</v>
      </c>
      <c r="H376" s="476" t="s">
        <v>2767</v>
      </c>
      <c r="I376" s="182">
        <v>7</v>
      </c>
      <c r="J376" s="182"/>
      <c r="K376" s="190">
        <f t="shared" si="8"/>
        <v>36000</v>
      </c>
    </row>
    <row r="377" spans="1:11" s="2" customFormat="1" ht="12.75" hidden="1" x14ac:dyDescent="0.2">
      <c r="A377" s="445" t="s">
        <v>4043</v>
      </c>
      <c r="B377" s="452" t="s">
        <v>4042</v>
      </c>
      <c r="C377" s="443">
        <v>7564</v>
      </c>
      <c r="D377" s="448" t="s">
        <v>52</v>
      </c>
      <c r="E377" s="189" t="s">
        <v>2949</v>
      </c>
      <c r="F377" s="186" t="s">
        <v>79</v>
      </c>
      <c r="G377" s="182" t="s">
        <v>92</v>
      </c>
      <c r="H377" s="476" t="s">
        <v>300</v>
      </c>
      <c r="I377" s="182"/>
      <c r="J377" s="182"/>
      <c r="K377" s="190">
        <f t="shared" si="8"/>
        <v>7564</v>
      </c>
    </row>
    <row r="378" spans="1:11" s="2" customFormat="1" ht="12.75" hidden="1" x14ac:dyDescent="0.2">
      <c r="A378" s="445" t="s">
        <v>4111</v>
      </c>
      <c r="B378" s="452" t="s">
        <v>4093</v>
      </c>
      <c r="C378" s="443">
        <v>30000</v>
      </c>
      <c r="D378" s="448" t="s">
        <v>52</v>
      </c>
      <c r="E378" s="189" t="s">
        <v>2949</v>
      </c>
      <c r="F378" s="186"/>
      <c r="G378" s="182" t="s">
        <v>84</v>
      </c>
      <c r="H378" s="476" t="s">
        <v>2070</v>
      </c>
      <c r="I378" s="182">
        <v>7</v>
      </c>
      <c r="J378" s="182"/>
      <c r="K378" s="190">
        <f t="shared" si="8"/>
        <v>30000</v>
      </c>
    </row>
    <row r="379" spans="1:11" s="2" customFormat="1" ht="12.75" hidden="1" x14ac:dyDescent="0.2">
      <c r="A379" s="445" t="s">
        <v>4111</v>
      </c>
      <c r="B379" s="442" t="s">
        <v>4134</v>
      </c>
      <c r="C379" s="443">
        <v>16328</v>
      </c>
      <c r="D379" s="448" t="s">
        <v>52</v>
      </c>
      <c r="E379" s="189" t="s">
        <v>2949</v>
      </c>
      <c r="F379" s="225"/>
      <c r="G379" s="226" t="s">
        <v>92</v>
      </c>
      <c r="H379" s="492" t="s">
        <v>114</v>
      </c>
      <c r="I379" s="226"/>
      <c r="J379" s="226"/>
      <c r="K379" s="190">
        <f t="shared" si="8"/>
        <v>16328</v>
      </c>
    </row>
    <row r="380" spans="1:11" s="2" customFormat="1" ht="12.75" hidden="1" x14ac:dyDescent="0.2">
      <c r="A380" s="435" t="s">
        <v>4111</v>
      </c>
      <c r="B380" s="389" t="s">
        <v>1947</v>
      </c>
      <c r="C380" s="370">
        <v>115000</v>
      </c>
      <c r="D380" s="387" t="s">
        <v>52</v>
      </c>
      <c r="E380" s="189" t="s">
        <v>184</v>
      </c>
      <c r="F380" s="186"/>
      <c r="G380" s="182" t="s">
        <v>92</v>
      </c>
      <c r="H380" s="476" t="s">
        <v>1964</v>
      </c>
      <c r="I380" s="182"/>
      <c r="J380" s="182"/>
      <c r="K380" s="190">
        <f t="shared" si="8"/>
        <v>115000</v>
      </c>
    </row>
    <row r="381" spans="1:11" s="2" customFormat="1" ht="12.75" hidden="1" x14ac:dyDescent="0.2">
      <c r="A381" s="445" t="s">
        <v>4111</v>
      </c>
      <c r="B381" s="442" t="s">
        <v>4096</v>
      </c>
      <c r="C381" s="443">
        <v>2050</v>
      </c>
      <c r="D381" s="448" t="s">
        <v>53</v>
      </c>
      <c r="E381" s="189" t="s">
        <v>2949</v>
      </c>
      <c r="F381" s="186" t="s">
        <v>79</v>
      </c>
      <c r="G381" s="182" t="s">
        <v>92</v>
      </c>
      <c r="H381" s="476" t="s">
        <v>1597</v>
      </c>
      <c r="I381" s="182"/>
      <c r="J381" s="182"/>
      <c r="K381" s="190">
        <f t="shared" si="8"/>
        <v>2050</v>
      </c>
    </row>
    <row r="382" spans="1:11" s="2" customFormat="1" ht="12.75" hidden="1" x14ac:dyDescent="0.2">
      <c r="A382" s="445" t="s">
        <v>4111</v>
      </c>
      <c r="B382" s="452" t="s">
        <v>4097</v>
      </c>
      <c r="C382" s="443">
        <v>3000</v>
      </c>
      <c r="D382" s="448" t="s">
        <v>52</v>
      </c>
      <c r="E382" s="189" t="s">
        <v>2949</v>
      </c>
      <c r="F382" s="186"/>
      <c r="G382" s="182" t="s">
        <v>85</v>
      </c>
      <c r="H382" s="476" t="s">
        <v>131</v>
      </c>
      <c r="I382" s="182">
        <v>2</v>
      </c>
      <c r="J382" s="182"/>
      <c r="K382" s="190">
        <f t="shared" si="8"/>
        <v>3000</v>
      </c>
    </row>
    <row r="383" spans="1:11" s="2" customFormat="1" ht="12.75" hidden="1" x14ac:dyDescent="0.2">
      <c r="A383" s="445" t="s">
        <v>4111</v>
      </c>
      <c r="B383" s="452" t="s">
        <v>4099</v>
      </c>
      <c r="C383" s="443">
        <v>34800</v>
      </c>
      <c r="D383" s="448" t="s">
        <v>53</v>
      </c>
      <c r="E383" s="189" t="s">
        <v>2949</v>
      </c>
      <c r="F383" s="186"/>
      <c r="G383" s="182" t="s">
        <v>92</v>
      </c>
      <c r="H383" s="476" t="s">
        <v>1532</v>
      </c>
      <c r="I383" s="182"/>
      <c r="J383" s="182"/>
      <c r="K383" s="190">
        <f t="shared" si="8"/>
        <v>34800</v>
      </c>
    </row>
    <row r="384" spans="1:11" s="2" customFormat="1" ht="12.75" hidden="1" x14ac:dyDescent="0.2">
      <c r="A384" s="445" t="s">
        <v>4111</v>
      </c>
      <c r="B384" s="452" t="s">
        <v>4100</v>
      </c>
      <c r="C384" s="443">
        <v>57534</v>
      </c>
      <c r="D384" s="448" t="s">
        <v>52</v>
      </c>
      <c r="E384" s="189" t="s">
        <v>2949</v>
      </c>
      <c r="F384" s="186"/>
      <c r="G384" s="182" t="s">
        <v>92</v>
      </c>
      <c r="H384" s="476" t="s">
        <v>2436</v>
      </c>
      <c r="I384" s="182"/>
      <c r="J384" s="182"/>
      <c r="K384" s="190">
        <f t="shared" si="8"/>
        <v>57534</v>
      </c>
    </row>
    <row r="385" spans="1:11" s="2" customFormat="1" ht="12.75" hidden="1" x14ac:dyDescent="0.2">
      <c r="A385" s="445" t="s">
        <v>4111</v>
      </c>
      <c r="B385" s="452" t="s">
        <v>4101</v>
      </c>
      <c r="C385" s="443">
        <v>65000</v>
      </c>
      <c r="D385" s="448" t="s">
        <v>52</v>
      </c>
      <c r="E385" s="189" t="s">
        <v>2949</v>
      </c>
      <c r="F385" s="186"/>
      <c r="G385" s="182" t="s">
        <v>92</v>
      </c>
      <c r="H385" s="476" t="s">
        <v>4120</v>
      </c>
      <c r="I385" s="182"/>
      <c r="J385" s="182"/>
      <c r="K385" s="190">
        <f t="shared" si="8"/>
        <v>65000</v>
      </c>
    </row>
    <row r="386" spans="1:11" s="2" customFormat="1" ht="12.75" hidden="1" x14ac:dyDescent="0.2">
      <c r="A386" s="445" t="s">
        <v>4111</v>
      </c>
      <c r="B386" s="452" t="s">
        <v>4102</v>
      </c>
      <c r="C386" s="443">
        <v>49996.800000000003</v>
      </c>
      <c r="D386" s="448" t="s">
        <v>52</v>
      </c>
      <c r="E386" s="189" t="s">
        <v>52</v>
      </c>
      <c r="F386" s="186" t="s">
        <v>2948</v>
      </c>
      <c r="G386" s="182" t="s">
        <v>85</v>
      </c>
      <c r="H386" s="477" t="s">
        <v>2947</v>
      </c>
      <c r="I386" s="182"/>
      <c r="J386" s="182"/>
      <c r="K386" s="190">
        <f t="shared" si="8"/>
        <v>49996.800000000003</v>
      </c>
    </row>
    <row r="387" spans="1:11" s="2" customFormat="1" ht="12.75" hidden="1" x14ac:dyDescent="0.2">
      <c r="A387" s="445" t="s">
        <v>4111</v>
      </c>
      <c r="B387" s="452" t="s">
        <v>4103</v>
      </c>
      <c r="C387" s="469">
        <v>31248</v>
      </c>
      <c r="D387" s="448" t="s">
        <v>53</v>
      </c>
      <c r="E387" s="189" t="s">
        <v>53</v>
      </c>
      <c r="F387" s="186" t="s">
        <v>2948</v>
      </c>
      <c r="G387" s="182" t="s">
        <v>85</v>
      </c>
      <c r="H387" s="477" t="s">
        <v>2947</v>
      </c>
      <c r="I387" s="182"/>
      <c r="J387" s="182"/>
      <c r="K387" s="190">
        <f t="shared" si="8"/>
        <v>31248</v>
      </c>
    </row>
    <row r="388" spans="1:11" s="2" customFormat="1" ht="12.75" hidden="1" x14ac:dyDescent="0.2">
      <c r="A388" s="445" t="s">
        <v>4111</v>
      </c>
      <c r="B388" s="452" t="s">
        <v>4104</v>
      </c>
      <c r="C388" s="443">
        <v>39372.480000000003</v>
      </c>
      <c r="D388" s="448" t="s">
        <v>52</v>
      </c>
      <c r="E388" s="189" t="s">
        <v>52</v>
      </c>
      <c r="F388" s="186" t="s">
        <v>2948</v>
      </c>
      <c r="G388" s="182" t="s">
        <v>85</v>
      </c>
      <c r="H388" s="477" t="s">
        <v>2947</v>
      </c>
      <c r="I388" s="182"/>
      <c r="J388" s="182"/>
      <c r="K388" s="190">
        <f t="shared" si="8"/>
        <v>39372.480000000003</v>
      </c>
    </row>
    <row r="389" spans="1:11" s="2" customFormat="1" ht="12.75" hidden="1" x14ac:dyDescent="0.2">
      <c r="A389" s="445" t="s">
        <v>4111</v>
      </c>
      <c r="B389" s="452" t="s">
        <v>4105</v>
      </c>
      <c r="C389" s="443">
        <v>13280.4</v>
      </c>
      <c r="D389" s="448" t="s">
        <v>53</v>
      </c>
      <c r="E389" s="189" t="s">
        <v>53</v>
      </c>
      <c r="F389" s="186" t="s">
        <v>2948</v>
      </c>
      <c r="G389" s="182" t="s">
        <v>85</v>
      </c>
      <c r="H389" s="477" t="s">
        <v>2947</v>
      </c>
      <c r="I389" s="182"/>
      <c r="J389" s="182"/>
      <c r="K389" s="190">
        <f t="shared" si="8"/>
        <v>13280.4</v>
      </c>
    </row>
    <row r="390" spans="1:11" s="2" customFormat="1" ht="22.5" hidden="1" x14ac:dyDescent="0.2">
      <c r="A390" s="445" t="s">
        <v>4111</v>
      </c>
      <c r="B390" s="452" t="s">
        <v>4108</v>
      </c>
      <c r="C390" s="443">
        <v>15000</v>
      </c>
      <c r="D390" s="448" t="s">
        <v>52</v>
      </c>
      <c r="E390" s="189" t="s">
        <v>2949</v>
      </c>
      <c r="F390" s="186"/>
      <c r="G390" s="182" t="s">
        <v>92</v>
      </c>
      <c r="H390" s="476" t="s">
        <v>3727</v>
      </c>
      <c r="I390" s="182"/>
      <c r="J390" s="182"/>
      <c r="K390" s="190">
        <f t="shared" si="8"/>
        <v>15000</v>
      </c>
    </row>
    <row r="391" spans="1:11" s="2" customFormat="1" ht="12.75" hidden="1" x14ac:dyDescent="0.2">
      <c r="A391" s="445" t="s">
        <v>4111</v>
      </c>
      <c r="B391" s="452" t="s">
        <v>4109</v>
      </c>
      <c r="C391" s="443">
        <v>24000</v>
      </c>
      <c r="D391" s="448" t="s">
        <v>52</v>
      </c>
      <c r="E391" s="189" t="s">
        <v>2949</v>
      </c>
      <c r="F391" s="186"/>
      <c r="G391" s="182" t="s">
        <v>92</v>
      </c>
      <c r="H391" s="476" t="s">
        <v>4119</v>
      </c>
      <c r="I391" s="182"/>
      <c r="J391" s="182"/>
      <c r="K391" s="190">
        <f t="shared" si="8"/>
        <v>24000</v>
      </c>
    </row>
    <row r="392" spans="1:11" s="2" customFormat="1" ht="12.75" hidden="1" x14ac:dyDescent="0.2">
      <c r="A392" s="445" t="s">
        <v>4111</v>
      </c>
      <c r="B392" s="452" t="s">
        <v>4107</v>
      </c>
      <c r="C392" s="443">
        <v>34587</v>
      </c>
      <c r="D392" s="448" t="s">
        <v>53</v>
      </c>
      <c r="E392" s="189" t="s">
        <v>2949</v>
      </c>
      <c r="F392" s="186"/>
      <c r="G392" s="182" t="s">
        <v>105</v>
      </c>
      <c r="H392" s="476" t="s">
        <v>4161</v>
      </c>
      <c r="I392" s="182"/>
      <c r="J392" s="182"/>
      <c r="K392" s="190">
        <f t="shared" si="8"/>
        <v>34587</v>
      </c>
    </row>
    <row r="393" spans="1:11" s="2" customFormat="1" ht="22.5" hidden="1" x14ac:dyDescent="0.2">
      <c r="A393" s="445" t="s">
        <v>4136</v>
      </c>
      <c r="B393" s="452" t="s">
        <v>4127</v>
      </c>
      <c r="C393" s="443">
        <v>37830</v>
      </c>
      <c r="D393" s="448" t="s">
        <v>53</v>
      </c>
      <c r="E393" s="189" t="s">
        <v>2949</v>
      </c>
      <c r="F393" s="186" t="s">
        <v>79</v>
      </c>
      <c r="G393" s="182" t="s">
        <v>92</v>
      </c>
      <c r="H393" s="476" t="s">
        <v>1597</v>
      </c>
      <c r="I393" s="182"/>
      <c r="J393" s="182"/>
      <c r="K393" s="190">
        <f t="shared" si="8"/>
        <v>37830</v>
      </c>
    </row>
    <row r="394" spans="1:11" s="2" customFormat="1" ht="22.5" hidden="1" x14ac:dyDescent="0.2">
      <c r="A394" s="445" t="s">
        <v>4136</v>
      </c>
      <c r="B394" s="452" t="s">
        <v>4128</v>
      </c>
      <c r="C394" s="443">
        <v>15600</v>
      </c>
      <c r="D394" s="448" t="s">
        <v>53</v>
      </c>
      <c r="E394" s="189" t="s">
        <v>2949</v>
      </c>
      <c r="F394" s="186"/>
      <c r="G394" s="182" t="s">
        <v>92</v>
      </c>
      <c r="H394" s="476" t="s">
        <v>1095</v>
      </c>
      <c r="I394" s="182"/>
      <c r="J394" s="182"/>
      <c r="K394" s="190">
        <f t="shared" si="8"/>
        <v>15600</v>
      </c>
    </row>
    <row r="395" spans="1:11" s="2" customFormat="1" ht="12.75" hidden="1" x14ac:dyDescent="0.2">
      <c r="A395" s="445" t="s">
        <v>4136</v>
      </c>
      <c r="B395" s="442" t="s">
        <v>4129</v>
      </c>
      <c r="C395" s="443">
        <v>74928</v>
      </c>
      <c r="D395" s="448" t="s">
        <v>53</v>
      </c>
      <c r="E395" s="189" t="s">
        <v>2949</v>
      </c>
      <c r="F395" s="186"/>
      <c r="G395" s="182" t="s">
        <v>92</v>
      </c>
      <c r="H395" s="476" t="s">
        <v>2436</v>
      </c>
      <c r="I395" s="182"/>
      <c r="J395" s="182"/>
      <c r="K395" s="190">
        <f t="shared" si="8"/>
        <v>74928</v>
      </c>
    </row>
    <row r="396" spans="1:11" s="2" customFormat="1" ht="12.75" hidden="1" x14ac:dyDescent="0.2">
      <c r="A396" s="435" t="s">
        <v>4136</v>
      </c>
      <c r="B396" s="369" t="s">
        <v>2830</v>
      </c>
      <c r="C396" s="370">
        <v>692850</v>
      </c>
      <c r="D396" s="387" t="s">
        <v>53</v>
      </c>
      <c r="E396" s="189" t="s">
        <v>184</v>
      </c>
      <c r="F396" s="186"/>
      <c r="G396" s="182" t="s">
        <v>84</v>
      </c>
      <c r="H396" s="476" t="s">
        <v>109</v>
      </c>
      <c r="I396" s="182"/>
      <c r="J396" s="182"/>
      <c r="K396" s="190">
        <f t="shared" si="8"/>
        <v>692850</v>
      </c>
    </row>
    <row r="397" spans="1:11" s="2" customFormat="1" ht="12.75" hidden="1" x14ac:dyDescent="0.2">
      <c r="A397" s="445" t="s">
        <v>4136</v>
      </c>
      <c r="B397" s="442" t="s">
        <v>4130</v>
      </c>
      <c r="C397" s="443">
        <v>57524.21</v>
      </c>
      <c r="D397" s="448" t="s">
        <v>53</v>
      </c>
      <c r="E397" s="189" t="s">
        <v>2949</v>
      </c>
      <c r="F397" s="186"/>
      <c r="G397" s="182" t="s">
        <v>85</v>
      </c>
      <c r="H397" s="476" t="s">
        <v>131</v>
      </c>
      <c r="I397" s="182">
        <v>2</v>
      </c>
      <c r="J397" s="182"/>
      <c r="K397" s="190">
        <f t="shared" si="8"/>
        <v>57524.21</v>
      </c>
    </row>
    <row r="398" spans="1:11" s="2" customFormat="1" ht="12.75" hidden="1" x14ac:dyDescent="0.2">
      <c r="A398" s="445" t="s">
        <v>4136</v>
      </c>
      <c r="B398" s="442" t="s">
        <v>4131</v>
      </c>
      <c r="C398" s="443">
        <v>1500</v>
      </c>
      <c r="D398" s="448" t="s">
        <v>53</v>
      </c>
      <c r="E398" s="189" t="s">
        <v>2949</v>
      </c>
      <c r="F398" s="186"/>
      <c r="G398" s="182" t="s">
        <v>92</v>
      </c>
      <c r="H398" s="476" t="s">
        <v>3946</v>
      </c>
      <c r="I398" s="182"/>
      <c r="J398" s="182"/>
      <c r="K398" s="190">
        <f t="shared" si="8"/>
        <v>1500</v>
      </c>
    </row>
    <row r="399" spans="1:11" s="2" customFormat="1" ht="33.75" hidden="1" x14ac:dyDescent="0.2">
      <c r="A399" s="445" t="s">
        <v>4136</v>
      </c>
      <c r="B399" s="442" t="s">
        <v>4132</v>
      </c>
      <c r="C399" s="443">
        <v>46870</v>
      </c>
      <c r="D399" s="448" t="s">
        <v>53</v>
      </c>
      <c r="E399" s="189" t="s">
        <v>2949</v>
      </c>
      <c r="F399" s="186"/>
      <c r="G399" s="182" t="s">
        <v>92</v>
      </c>
      <c r="H399" s="476" t="s">
        <v>4210</v>
      </c>
      <c r="I399" s="182">
        <v>7</v>
      </c>
      <c r="J399" s="182"/>
      <c r="K399" s="190">
        <f t="shared" si="8"/>
        <v>46870</v>
      </c>
    </row>
    <row r="400" spans="1:11" s="2" customFormat="1" ht="12.75" hidden="1" x14ac:dyDescent="0.2">
      <c r="A400" s="435" t="s">
        <v>4136</v>
      </c>
      <c r="B400" s="369" t="s">
        <v>4133</v>
      </c>
      <c r="C400" s="370">
        <v>376260</v>
      </c>
      <c r="D400" s="387" t="s">
        <v>53</v>
      </c>
      <c r="E400" s="189" t="s">
        <v>184</v>
      </c>
      <c r="F400" s="334" t="s">
        <v>79</v>
      </c>
      <c r="G400" s="226" t="s">
        <v>92</v>
      </c>
      <c r="H400" s="492" t="s">
        <v>4142</v>
      </c>
      <c r="I400" s="226"/>
      <c r="J400" s="226"/>
      <c r="K400" s="190">
        <f t="shared" si="8"/>
        <v>376260</v>
      </c>
    </row>
    <row r="401" spans="1:15" s="2" customFormat="1" ht="12.75" hidden="1" x14ac:dyDescent="0.2">
      <c r="A401" s="445" t="s">
        <v>4136</v>
      </c>
      <c r="B401" s="442" t="s">
        <v>4126</v>
      </c>
      <c r="C401" s="443">
        <v>63903</v>
      </c>
      <c r="D401" s="448" t="s">
        <v>55</v>
      </c>
      <c r="E401" s="189" t="s">
        <v>2949</v>
      </c>
      <c r="F401" s="211"/>
      <c r="G401" s="182" t="s">
        <v>92</v>
      </c>
      <c r="H401" s="476" t="s">
        <v>491</v>
      </c>
      <c r="I401" s="182"/>
      <c r="J401" s="182"/>
      <c r="K401" s="190">
        <f t="shared" si="8"/>
        <v>63903</v>
      </c>
    </row>
    <row r="402" spans="1:15" s="2" customFormat="1" ht="45" hidden="1" x14ac:dyDescent="0.2">
      <c r="A402" s="435" t="s">
        <v>4151</v>
      </c>
      <c r="B402" s="369" t="s">
        <v>4152</v>
      </c>
      <c r="C402" s="370">
        <v>357000</v>
      </c>
      <c r="D402" s="387" t="s">
        <v>53</v>
      </c>
      <c r="E402" s="189" t="s">
        <v>184</v>
      </c>
      <c r="F402" s="211"/>
      <c r="G402" s="182" t="s">
        <v>85</v>
      </c>
      <c r="H402" s="476" t="s">
        <v>4309</v>
      </c>
      <c r="I402" s="182"/>
      <c r="J402" s="182"/>
      <c r="K402" s="190">
        <f t="shared" si="8"/>
        <v>357000</v>
      </c>
    </row>
    <row r="403" spans="1:15" s="2" customFormat="1" ht="45" hidden="1" x14ac:dyDescent="0.2">
      <c r="A403" s="435" t="s">
        <v>4151</v>
      </c>
      <c r="B403" s="369" t="s">
        <v>4160</v>
      </c>
      <c r="C403" s="370">
        <v>133342.29999999999</v>
      </c>
      <c r="D403" s="387" t="s">
        <v>53</v>
      </c>
      <c r="E403" s="189" t="s">
        <v>184</v>
      </c>
      <c r="F403" s="211"/>
      <c r="G403" s="182" t="s">
        <v>92</v>
      </c>
      <c r="H403" s="476" t="s">
        <v>2634</v>
      </c>
      <c r="I403" s="182"/>
      <c r="J403" s="182"/>
      <c r="K403" s="190">
        <f t="shared" si="8"/>
        <v>133342.29999999999</v>
      </c>
    </row>
    <row r="404" spans="1:15" s="2" customFormat="1" ht="12.75" hidden="1" x14ac:dyDescent="0.2">
      <c r="A404" s="445" t="s">
        <v>4203</v>
      </c>
      <c r="B404" s="452" t="s">
        <v>4164</v>
      </c>
      <c r="C404" s="443">
        <v>44230</v>
      </c>
      <c r="D404" s="448" t="s">
        <v>53</v>
      </c>
      <c r="E404" s="189" t="s">
        <v>2949</v>
      </c>
      <c r="F404" s="211"/>
      <c r="G404" s="182" t="s">
        <v>92</v>
      </c>
      <c r="H404" s="476" t="s">
        <v>3946</v>
      </c>
      <c r="I404" s="182"/>
      <c r="J404" s="182"/>
      <c r="K404" s="190">
        <f t="shared" si="8"/>
        <v>44230</v>
      </c>
    </row>
    <row r="405" spans="1:15" s="2" customFormat="1" ht="12.75" hidden="1" x14ac:dyDescent="0.2">
      <c r="A405" s="445" t="s">
        <v>4203</v>
      </c>
      <c r="B405" s="442" t="s">
        <v>4165</v>
      </c>
      <c r="C405" s="443">
        <v>16400</v>
      </c>
      <c r="D405" s="448" t="s">
        <v>53</v>
      </c>
      <c r="E405" s="189" t="s">
        <v>2949</v>
      </c>
      <c r="F405" s="211"/>
      <c r="G405" s="182" t="s">
        <v>92</v>
      </c>
      <c r="H405" s="476" t="s">
        <v>3946</v>
      </c>
      <c r="I405" s="182"/>
      <c r="J405" s="182"/>
      <c r="K405" s="190">
        <f t="shared" si="8"/>
        <v>16400</v>
      </c>
    </row>
    <row r="406" spans="1:15" s="2" customFormat="1" ht="22.5" hidden="1" x14ac:dyDescent="0.2">
      <c r="A406" s="445" t="s">
        <v>4203</v>
      </c>
      <c r="B406" s="442" t="s">
        <v>4166</v>
      </c>
      <c r="C406" s="443">
        <v>23944.83</v>
      </c>
      <c r="D406" s="471" t="s">
        <v>53</v>
      </c>
      <c r="E406" s="189" t="s">
        <v>53</v>
      </c>
      <c r="F406" s="306" t="s">
        <v>4245</v>
      </c>
      <c r="G406" s="182" t="s">
        <v>85</v>
      </c>
      <c r="H406" s="477" t="s">
        <v>2947</v>
      </c>
      <c r="I406" s="182"/>
      <c r="J406" s="182"/>
      <c r="K406" s="190">
        <f t="shared" si="8"/>
        <v>23944.83</v>
      </c>
      <c r="L406" s="4"/>
      <c r="M406" s="4"/>
      <c r="N406" s="4"/>
      <c r="O406" s="4"/>
    </row>
    <row r="407" spans="1:15" s="2" customFormat="1" ht="12.75" hidden="1" x14ac:dyDescent="0.2">
      <c r="A407" s="445" t="s">
        <v>4203</v>
      </c>
      <c r="B407" s="452" t="s">
        <v>4167</v>
      </c>
      <c r="C407" s="469">
        <v>28434.48</v>
      </c>
      <c r="D407" s="448" t="s">
        <v>53</v>
      </c>
      <c r="E407" s="189" t="s">
        <v>53</v>
      </c>
      <c r="F407" s="186" t="s">
        <v>4245</v>
      </c>
      <c r="G407" s="182" t="s">
        <v>85</v>
      </c>
      <c r="H407" s="477" t="s">
        <v>2947</v>
      </c>
      <c r="I407" s="182"/>
      <c r="J407" s="182"/>
      <c r="K407" s="190">
        <f t="shared" si="8"/>
        <v>28434.48</v>
      </c>
    </row>
    <row r="408" spans="1:15" s="2" customFormat="1" ht="12.75" hidden="1" x14ac:dyDescent="0.2">
      <c r="A408" s="445" t="s">
        <v>4203</v>
      </c>
      <c r="B408" s="442" t="s">
        <v>4168</v>
      </c>
      <c r="C408" s="443">
        <v>28434.48</v>
      </c>
      <c r="D408" s="448" t="s">
        <v>53</v>
      </c>
      <c r="E408" s="189" t="s">
        <v>53</v>
      </c>
      <c r="F408" s="225" t="s">
        <v>4245</v>
      </c>
      <c r="G408" s="226" t="s">
        <v>85</v>
      </c>
      <c r="H408" s="493" t="s">
        <v>2947</v>
      </c>
      <c r="I408" s="226"/>
      <c r="J408" s="226"/>
      <c r="K408" s="190">
        <f t="shared" si="8"/>
        <v>28434.48</v>
      </c>
    </row>
    <row r="409" spans="1:15" s="2" customFormat="1" ht="12.75" hidden="1" x14ac:dyDescent="0.2">
      <c r="A409" s="445" t="s">
        <v>4203</v>
      </c>
      <c r="B409" s="442" t="s">
        <v>4169</v>
      </c>
      <c r="C409" s="443">
        <v>28434.48</v>
      </c>
      <c r="D409" s="448" t="s">
        <v>53</v>
      </c>
      <c r="E409" s="189" t="s">
        <v>53</v>
      </c>
      <c r="F409" s="186" t="s">
        <v>4245</v>
      </c>
      <c r="G409" s="182" t="s">
        <v>85</v>
      </c>
      <c r="H409" s="477" t="s">
        <v>2947</v>
      </c>
      <c r="I409" s="182"/>
      <c r="J409" s="182"/>
      <c r="K409" s="190">
        <f t="shared" si="8"/>
        <v>28434.48</v>
      </c>
    </row>
    <row r="410" spans="1:15" s="2" customFormat="1" ht="22.5" hidden="1" x14ac:dyDescent="0.2">
      <c r="A410" s="445" t="s">
        <v>4203</v>
      </c>
      <c r="B410" s="442" t="s">
        <v>4170</v>
      </c>
      <c r="C410" s="443">
        <v>27342</v>
      </c>
      <c r="D410" s="448" t="s">
        <v>53</v>
      </c>
      <c r="E410" s="189" t="s">
        <v>53</v>
      </c>
      <c r="F410" s="186" t="s">
        <v>4246</v>
      </c>
      <c r="G410" s="182" t="s">
        <v>85</v>
      </c>
      <c r="H410" s="477" t="s">
        <v>2947</v>
      </c>
      <c r="I410" s="182"/>
      <c r="J410" s="182"/>
      <c r="K410" s="190">
        <f t="shared" si="8"/>
        <v>27342</v>
      </c>
    </row>
    <row r="411" spans="1:15" s="2" customFormat="1" ht="12.75" hidden="1" x14ac:dyDescent="0.2">
      <c r="A411" s="445" t="s">
        <v>4203</v>
      </c>
      <c r="B411" s="452" t="s">
        <v>4174</v>
      </c>
      <c r="C411" s="443">
        <v>3906</v>
      </c>
      <c r="D411" s="448" t="s">
        <v>53</v>
      </c>
      <c r="E411" s="189" t="s">
        <v>53</v>
      </c>
      <c r="F411" s="186" t="s">
        <v>4246</v>
      </c>
      <c r="G411" s="182" t="s">
        <v>85</v>
      </c>
      <c r="H411" s="477" t="s">
        <v>2947</v>
      </c>
      <c r="I411" s="182"/>
      <c r="J411" s="182"/>
      <c r="K411" s="190">
        <f t="shared" si="8"/>
        <v>3906</v>
      </c>
    </row>
    <row r="412" spans="1:15" s="2" customFormat="1" ht="12.75" hidden="1" x14ac:dyDescent="0.2">
      <c r="A412" s="445" t="s">
        <v>4203</v>
      </c>
      <c r="B412" s="452" t="s">
        <v>4175</v>
      </c>
      <c r="C412" s="443">
        <v>11718</v>
      </c>
      <c r="D412" s="448" t="s">
        <v>53</v>
      </c>
      <c r="E412" s="189" t="s">
        <v>53</v>
      </c>
      <c r="F412" s="186" t="s">
        <v>4246</v>
      </c>
      <c r="G412" s="182" t="s">
        <v>85</v>
      </c>
      <c r="H412" s="477" t="s">
        <v>2947</v>
      </c>
      <c r="I412" s="182"/>
      <c r="J412" s="182"/>
      <c r="K412" s="190">
        <f t="shared" si="8"/>
        <v>11718</v>
      </c>
    </row>
    <row r="413" spans="1:15" s="2" customFormat="1" ht="12.75" hidden="1" x14ac:dyDescent="0.2">
      <c r="A413" s="445" t="s">
        <v>4203</v>
      </c>
      <c r="B413" s="452" t="s">
        <v>4176</v>
      </c>
      <c r="C413" s="443">
        <v>17577</v>
      </c>
      <c r="D413" s="448" t="s">
        <v>53</v>
      </c>
      <c r="E413" s="189" t="s">
        <v>53</v>
      </c>
      <c r="F413" s="187" t="s">
        <v>4246</v>
      </c>
      <c r="G413" s="182" t="s">
        <v>85</v>
      </c>
      <c r="H413" s="477" t="s">
        <v>2947</v>
      </c>
      <c r="I413" s="182"/>
      <c r="J413" s="182"/>
      <c r="K413" s="190">
        <f t="shared" si="8"/>
        <v>17577</v>
      </c>
    </row>
    <row r="414" spans="1:15" s="2" customFormat="1" ht="12.75" hidden="1" x14ac:dyDescent="0.2">
      <c r="A414" s="445" t="s">
        <v>4203</v>
      </c>
      <c r="B414" s="452" t="s">
        <v>4177</v>
      </c>
      <c r="C414" s="469">
        <v>3906</v>
      </c>
      <c r="D414" s="448" t="s">
        <v>53</v>
      </c>
      <c r="E414" s="189" t="s">
        <v>53</v>
      </c>
      <c r="F414" s="186" t="s">
        <v>4246</v>
      </c>
      <c r="G414" s="182" t="s">
        <v>85</v>
      </c>
      <c r="H414" s="477" t="s">
        <v>2947</v>
      </c>
      <c r="I414" s="182"/>
      <c r="J414" s="182"/>
      <c r="K414" s="190">
        <f t="shared" si="8"/>
        <v>3906</v>
      </c>
    </row>
    <row r="415" spans="1:15" s="2" customFormat="1" ht="12.75" hidden="1" x14ac:dyDescent="0.2">
      <c r="A415" s="445" t="s">
        <v>4203</v>
      </c>
      <c r="B415" s="442" t="s">
        <v>4178</v>
      </c>
      <c r="C415" s="443">
        <v>5859</v>
      </c>
      <c r="D415" s="448" t="s">
        <v>53</v>
      </c>
      <c r="E415" s="189" t="s">
        <v>53</v>
      </c>
      <c r="F415" s="225" t="s">
        <v>4246</v>
      </c>
      <c r="G415" s="226" t="s">
        <v>85</v>
      </c>
      <c r="H415" s="493" t="s">
        <v>2947</v>
      </c>
      <c r="I415" s="226"/>
      <c r="J415" s="226"/>
      <c r="K415" s="190">
        <f t="shared" si="8"/>
        <v>5859</v>
      </c>
    </row>
    <row r="416" spans="1:15" s="2" customFormat="1" ht="12.75" hidden="1" x14ac:dyDescent="0.2">
      <c r="A416" s="445" t="s">
        <v>4203</v>
      </c>
      <c r="B416" s="452" t="s">
        <v>4179</v>
      </c>
      <c r="C416" s="443">
        <v>1953</v>
      </c>
      <c r="D416" s="448" t="s">
        <v>53</v>
      </c>
      <c r="E416" s="189" t="s">
        <v>53</v>
      </c>
      <c r="F416" s="186" t="s">
        <v>4246</v>
      </c>
      <c r="G416" s="182" t="s">
        <v>85</v>
      </c>
      <c r="H416" s="477" t="s">
        <v>2947</v>
      </c>
      <c r="I416" s="182"/>
      <c r="J416" s="182"/>
      <c r="K416" s="190">
        <f t="shared" si="8"/>
        <v>1953</v>
      </c>
    </row>
    <row r="417" spans="1:11" s="2" customFormat="1" ht="12.75" hidden="1" x14ac:dyDescent="0.2">
      <c r="A417" s="445" t="s">
        <v>4203</v>
      </c>
      <c r="B417" s="452" t="s">
        <v>4180</v>
      </c>
      <c r="C417" s="443">
        <v>35154</v>
      </c>
      <c r="D417" s="448" t="s">
        <v>53</v>
      </c>
      <c r="E417" s="189" t="s">
        <v>53</v>
      </c>
      <c r="F417" s="186" t="s">
        <v>4246</v>
      </c>
      <c r="G417" s="182" t="s">
        <v>85</v>
      </c>
      <c r="H417" s="477" t="s">
        <v>2947</v>
      </c>
      <c r="I417" s="182"/>
      <c r="J417" s="182"/>
      <c r="K417" s="190">
        <f t="shared" si="8"/>
        <v>35154</v>
      </c>
    </row>
    <row r="418" spans="1:11" s="2" customFormat="1" ht="12.75" hidden="1" x14ac:dyDescent="0.2">
      <c r="A418" s="445" t="s">
        <v>4203</v>
      </c>
      <c r="B418" s="442" t="s">
        <v>4181</v>
      </c>
      <c r="C418" s="443">
        <v>23436</v>
      </c>
      <c r="D418" s="448" t="s">
        <v>53</v>
      </c>
      <c r="E418" s="189" t="s">
        <v>53</v>
      </c>
      <c r="F418" s="186" t="s">
        <v>4246</v>
      </c>
      <c r="G418" s="182" t="s">
        <v>85</v>
      </c>
      <c r="H418" s="477" t="s">
        <v>2947</v>
      </c>
      <c r="I418" s="182"/>
      <c r="J418" s="182"/>
      <c r="K418" s="190">
        <f t="shared" si="8"/>
        <v>23436</v>
      </c>
    </row>
    <row r="419" spans="1:11" s="2" customFormat="1" ht="12.75" hidden="1" x14ac:dyDescent="0.2">
      <c r="A419" s="445" t="s">
        <v>4203</v>
      </c>
      <c r="B419" s="452" t="s">
        <v>4182</v>
      </c>
      <c r="C419" s="443">
        <v>5859</v>
      </c>
      <c r="D419" s="448" t="s">
        <v>53</v>
      </c>
      <c r="E419" s="189" t="s">
        <v>53</v>
      </c>
      <c r="F419" s="186" t="s">
        <v>4246</v>
      </c>
      <c r="G419" s="182" t="s">
        <v>85</v>
      </c>
      <c r="H419" s="477" t="s">
        <v>2947</v>
      </c>
      <c r="I419" s="182"/>
      <c r="J419" s="182"/>
      <c r="K419" s="190">
        <f t="shared" si="8"/>
        <v>5859</v>
      </c>
    </row>
    <row r="420" spans="1:11" s="13" customFormat="1" ht="15" hidden="1" x14ac:dyDescent="0.25">
      <c r="A420" s="451" t="s">
        <v>4203</v>
      </c>
      <c r="B420" s="452" t="s">
        <v>4183</v>
      </c>
      <c r="C420" s="443">
        <v>23436</v>
      </c>
      <c r="D420" s="446" t="s">
        <v>53</v>
      </c>
      <c r="E420" s="172" t="s">
        <v>53</v>
      </c>
      <c r="F420" s="273" t="s">
        <v>4246</v>
      </c>
      <c r="G420" s="273" t="s">
        <v>85</v>
      </c>
      <c r="H420" s="567" t="s">
        <v>2947</v>
      </c>
      <c r="I420" s="273"/>
      <c r="J420" s="273"/>
      <c r="K420" s="190">
        <f t="shared" si="8"/>
        <v>23436</v>
      </c>
    </row>
    <row r="421" spans="1:11" s="2" customFormat="1" ht="12.75" hidden="1" x14ac:dyDescent="0.2">
      <c r="A421" s="445" t="s">
        <v>4203</v>
      </c>
      <c r="B421" s="452" t="s">
        <v>4184</v>
      </c>
      <c r="C421" s="443">
        <v>11718</v>
      </c>
      <c r="D421" s="448" t="s">
        <v>53</v>
      </c>
      <c r="E421" s="189" t="s">
        <v>53</v>
      </c>
      <c r="F421" s="186" t="s">
        <v>4246</v>
      </c>
      <c r="G421" s="182" t="s">
        <v>85</v>
      </c>
      <c r="H421" s="477" t="s">
        <v>2947</v>
      </c>
      <c r="I421" s="182"/>
      <c r="J421" s="182"/>
      <c r="K421" s="190">
        <f t="shared" si="8"/>
        <v>11718</v>
      </c>
    </row>
    <row r="422" spans="1:11" s="2" customFormat="1" ht="12.75" hidden="1" x14ac:dyDescent="0.2">
      <c r="A422" s="445" t="s">
        <v>4203</v>
      </c>
      <c r="B422" s="452" t="s">
        <v>4185</v>
      </c>
      <c r="C422" s="469">
        <v>1953</v>
      </c>
      <c r="D422" s="448" t="s">
        <v>53</v>
      </c>
      <c r="E422" s="189" t="s">
        <v>53</v>
      </c>
      <c r="F422" s="186" t="s">
        <v>4246</v>
      </c>
      <c r="G422" s="182" t="s">
        <v>85</v>
      </c>
      <c r="H422" s="477" t="s">
        <v>2947</v>
      </c>
      <c r="I422" s="182"/>
      <c r="J422" s="182"/>
      <c r="K422" s="190">
        <f t="shared" si="8"/>
        <v>1953</v>
      </c>
    </row>
    <row r="423" spans="1:11" s="2" customFormat="1" ht="12.75" hidden="1" x14ac:dyDescent="0.2">
      <c r="A423" s="445" t="s">
        <v>4203</v>
      </c>
      <c r="B423" s="452" t="s">
        <v>4186</v>
      </c>
      <c r="C423" s="469">
        <v>82026</v>
      </c>
      <c r="D423" s="448" t="s">
        <v>53</v>
      </c>
      <c r="E423" s="189" t="s">
        <v>53</v>
      </c>
      <c r="F423" s="186" t="s">
        <v>4246</v>
      </c>
      <c r="G423" s="182" t="s">
        <v>85</v>
      </c>
      <c r="H423" s="477" t="s">
        <v>2947</v>
      </c>
      <c r="I423" s="182"/>
      <c r="J423" s="182"/>
      <c r="K423" s="190">
        <f t="shared" si="8"/>
        <v>82026</v>
      </c>
    </row>
    <row r="424" spans="1:11" s="295" customFormat="1" ht="15" hidden="1" x14ac:dyDescent="0.25">
      <c r="A424" s="451" t="s">
        <v>4203</v>
      </c>
      <c r="B424" s="452" t="s">
        <v>4187</v>
      </c>
      <c r="C424" s="443">
        <v>64449</v>
      </c>
      <c r="D424" s="446" t="s">
        <v>53</v>
      </c>
      <c r="E424" s="189" t="s">
        <v>53</v>
      </c>
      <c r="F424" s="182" t="s">
        <v>4246</v>
      </c>
      <c r="G424" s="182" t="s">
        <v>85</v>
      </c>
      <c r="H424" s="477" t="s">
        <v>2947</v>
      </c>
      <c r="I424" s="182"/>
      <c r="J424" s="182"/>
      <c r="K424" s="190">
        <f t="shared" ref="K424:K505" si="10">C424-J424</f>
        <v>64449</v>
      </c>
    </row>
    <row r="425" spans="1:11" s="13" customFormat="1" ht="15" hidden="1" x14ac:dyDescent="0.25">
      <c r="A425" s="451" t="s">
        <v>4203</v>
      </c>
      <c r="B425" s="442" t="s">
        <v>4188</v>
      </c>
      <c r="C425" s="443">
        <v>17577</v>
      </c>
      <c r="D425" s="446" t="s">
        <v>53</v>
      </c>
      <c r="E425" s="189" t="s">
        <v>53</v>
      </c>
      <c r="F425" s="182" t="s">
        <v>4246</v>
      </c>
      <c r="G425" s="182" t="s">
        <v>85</v>
      </c>
      <c r="H425" s="587" t="s">
        <v>2947</v>
      </c>
      <c r="I425" s="182"/>
      <c r="J425" s="182"/>
      <c r="K425" s="190">
        <f t="shared" si="10"/>
        <v>17577</v>
      </c>
    </row>
    <row r="426" spans="1:11" s="13" customFormat="1" ht="15" hidden="1" x14ac:dyDescent="0.25">
      <c r="A426" s="451" t="s">
        <v>4203</v>
      </c>
      <c r="B426" s="442" t="s">
        <v>4189</v>
      </c>
      <c r="C426" s="443">
        <v>32600</v>
      </c>
      <c r="D426" s="446" t="s">
        <v>53</v>
      </c>
      <c r="E426" s="189" t="s">
        <v>2949</v>
      </c>
      <c r="F426" s="182" t="s">
        <v>79</v>
      </c>
      <c r="G426" s="182" t="s">
        <v>92</v>
      </c>
      <c r="H426" s="588" t="s">
        <v>114</v>
      </c>
      <c r="I426" s="182"/>
      <c r="J426" s="182"/>
      <c r="K426" s="190">
        <f t="shared" si="10"/>
        <v>32600</v>
      </c>
    </row>
    <row r="427" spans="1:11" s="13" customFormat="1" ht="15" hidden="1" x14ac:dyDescent="0.25">
      <c r="A427" s="451" t="s">
        <v>4203</v>
      </c>
      <c r="B427" s="442" t="s">
        <v>4190</v>
      </c>
      <c r="C427" s="443">
        <v>89040</v>
      </c>
      <c r="D427" s="446" t="s">
        <v>53</v>
      </c>
      <c r="E427" s="189" t="s">
        <v>2949</v>
      </c>
      <c r="F427" s="306"/>
      <c r="G427" s="182" t="s">
        <v>85</v>
      </c>
      <c r="H427" s="588" t="s">
        <v>4273</v>
      </c>
      <c r="I427" s="182">
        <v>7</v>
      </c>
      <c r="J427" s="182"/>
      <c r="K427" s="190">
        <f t="shared" si="10"/>
        <v>89040</v>
      </c>
    </row>
    <row r="428" spans="1:11" s="13" customFormat="1" ht="23.25" hidden="1" x14ac:dyDescent="0.25">
      <c r="A428" s="449" t="s">
        <v>4203</v>
      </c>
      <c r="B428" s="564" t="s">
        <v>4191</v>
      </c>
      <c r="C428" s="370">
        <v>110000</v>
      </c>
      <c r="D428" s="440" t="s">
        <v>53</v>
      </c>
      <c r="E428" s="189" t="s">
        <v>184</v>
      </c>
      <c r="F428" s="306"/>
      <c r="G428" s="182" t="s">
        <v>84</v>
      </c>
      <c r="H428" s="588" t="s">
        <v>1377</v>
      </c>
      <c r="I428" s="182"/>
      <c r="J428" s="182"/>
      <c r="K428" s="190">
        <f t="shared" si="10"/>
        <v>110000</v>
      </c>
    </row>
    <row r="429" spans="1:11" s="13" customFormat="1" ht="15" hidden="1" x14ac:dyDescent="0.25">
      <c r="A429" s="449" t="s">
        <v>4203</v>
      </c>
      <c r="B429" s="369" t="s">
        <v>4194</v>
      </c>
      <c r="C429" s="370">
        <v>160000</v>
      </c>
      <c r="D429" s="440" t="s">
        <v>53</v>
      </c>
      <c r="E429" s="189" t="s">
        <v>184</v>
      </c>
      <c r="F429" s="306" t="s">
        <v>79</v>
      </c>
      <c r="G429" s="182" t="s">
        <v>84</v>
      </c>
      <c r="H429" s="588" t="s">
        <v>191</v>
      </c>
      <c r="I429" s="182"/>
      <c r="J429" s="182"/>
      <c r="K429" s="190">
        <f t="shared" si="10"/>
        <v>160000</v>
      </c>
    </row>
    <row r="430" spans="1:11" s="13" customFormat="1" ht="15" hidden="1" x14ac:dyDescent="0.25">
      <c r="A430" s="449" t="s">
        <v>4203</v>
      </c>
      <c r="B430" s="369" t="s">
        <v>4192</v>
      </c>
      <c r="C430" s="370">
        <v>102273.21</v>
      </c>
      <c r="D430" s="440" t="s">
        <v>53</v>
      </c>
      <c r="E430" s="189" t="s">
        <v>184</v>
      </c>
      <c r="F430" s="306"/>
      <c r="G430" s="182" t="s">
        <v>92</v>
      </c>
      <c r="H430" s="588" t="s">
        <v>4270</v>
      </c>
      <c r="I430" s="182"/>
      <c r="J430" s="182"/>
      <c r="K430" s="190">
        <f t="shared" si="10"/>
        <v>102273.21</v>
      </c>
    </row>
    <row r="431" spans="1:11" s="13" customFormat="1" ht="23.25" hidden="1" x14ac:dyDescent="0.25">
      <c r="A431" s="451" t="s">
        <v>4203</v>
      </c>
      <c r="B431" s="442" t="s">
        <v>4193</v>
      </c>
      <c r="C431" s="443">
        <v>50000</v>
      </c>
      <c r="D431" s="446" t="s">
        <v>53</v>
      </c>
      <c r="E431" s="189" t="s">
        <v>2949</v>
      </c>
      <c r="F431" s="306"/>
      <c r="G431" s="182" t="s">
        <v>92</v>
      </c>
      <c r="H431" s="588" t="s">
        <v>4204</v>
      </c>
      <c r="I431" s="182"/>
      <c r="J431" s="182"/>
      <c r="K431" s="190">
        <f t="shared" si="10"/>
        <v>50000</v>
      </c>
    </row>
    <row r="432" spans="1:11" s="13" customFormat="1" ht="15" hidden="1" x14ac:dyDescent="0.25">
      <c r="A432" s="451" t="s">
        <v>4483</v>
      </c>
      <c r="B432" s="442" t="s">
        <v>4484</v>
      </c>
      <c r="C432" s="443">
        <v>19320</v>
      </c>
      <c r="D432" s="446" t="s">
        <v>55</v>
      </c>
      <c r="E432" s="189" t="s">
        <v>2949</v>
      </c>
      <c r="F432" s="306"/>
      <c r="G432" s="182" t="s">
        <v>92</v>
      </c>
      <c r="H432" s="588" t="s">
        <v>491</v>
      </c>
      <c r="I432" s="182"/>
      <c r="J432" s="182"/>
      <c r="K432" s="190">
        <f t="shared" si="10"/>
        <v>19320</v>
      </c>
    </row>
    <row r="433" spans="1:11" s="13" customFormat="1" ht="15" hidden="1" x14ac:dyDescent="0.25">
      <c r="A433" s="451" t="s">
        <v>4203</v>
      </c>
      <c r="B433" s="442" t="s">
        <v>4197</v>
      </c>
      <c r="C433" s="443">
        <v>7090</v>
      </c>
      <c r="D433" s="446" t="s">
        <v>53</v>
      </c>
      <c r="E433" s="580" t="s">
        <v>2949</v>
      </c>
      <c r="F433" s="306" t="s">
        <v>79</v>
      </c>
      <c r="G433" s="182" t="s">
        <v>92</v>
      </c>
      <c r="H433" s="588" t="s">
        <v>1597</v>
      </c>
      <c r="I433" s="182"/>
      <c r="J433" s="182"/>
      <c r="K433" s="190">
        <f t="shared" si="10"/>
        <v>7090</v>
      </c>
    </row>
    <row r="434" spans="1:11" s="13" customFormat="1" ht="23.25" hidden="1" x14ac:dyDescent="0.25">
      <c r="A434" s="451" t="s">
        <v>4203</v>
      </c>
      <c r="B434" s="442" t="s">
        <v>3880</v>
      </c>
      <c r="C434" s="443">
        <v>89916.12</v>
      </c>
      <c r="D434" s="446" t="s">
        <v>53</v>
      </c>
      <c r="E434" s="189" t="s">
        <v>53</v>
      </c>
      <c r="F434" s="306" t="s">
        <v>2948</v>
      </c>
      <c r="G434" s="182" t="s">
        <v>85</v>
      </c>
      <c r="H434" s="587" t="s">
        <v>2947</v>
      </c>
      <c r="I434" s="182"/>
      <c r="J434" s="182"/>
      <c r="K434" s="190">
        <f t="shared" si="10"/>
        <v>89916.12</v>
      </c>
    </row>
    <row r="435" spans="1:11" s="13" customFormat="1" ht="15" hidden="1" x14ac:dyDescent="0.25">
      <c r="A435" s="451" t="s">
        <v>4203</v>
      </c>
      <c r="B435" s="442" t="s">
        <v>4198</v>
      </c>
      <c r="C435" s="443">
        <v>16400</v>
      </c>
      <c r="D435" s="446" t="s">
        <v>53</v>
      </c>
      <c r="E435" s="189" t="s">
        <v>2949</v>
      </c>
      <c r="F435" s="306"/>
      <c r="G435" s="182" t="s">
        <v>92</v>
      </c>
      <c r="H435" s="588" t="s">
        <v>4244</v>
      </c>
      <c r="I435" s="182"/>
      <c r="J435" s="182"/>
      <c r="K435" s="190">
        <f t="shared" si="10"/>
        <v>16400</v>
      </c>
    </row>
    <row r="436" spans="1:11" s="13" customFormat="1" ht="15" hidden="1" x14ac:dyDescent="0.25">
      <c r="A436" s="451" t="s">
        <v>4203</v>
      </c>
      <c r="B436" s="442" t="s">
        <v>4199</v>
      </c>
      <c r="C436" s="443">
        <v>11590</v>
      </c>
      <c r="D436" s="446" t="s">
        <v>53</v>
      </c>
      <c r="E436" s="189" t="s">
        <v>2949</v>
      </c>
      <c r="F436" s="182"/>
      <c r="G436" s="182" t="s">
        <v>92</v>
      </c>
      <c r="H436" s="588" t="s">
        <v>300</v>
      </c>
      <c r="I436" s="182"/>
      <c r="J436" s="182"/>
      <c r="K436" s="190">
        <f t="shared" si="10"/>
        <v>11590</v>
      </c>
    </row>
    <row r="437" spans="1:11" s="13" customFormat="1" ht="15" hidden="1" x14ac:dyDescent="0.25">
      <c r="A437" s="451" t="s">
        <v>4203</v>
      </c>
      <c r="B437" s="442" t="s">
        <v>4200</v>
      </c>
      <c r="C437" s="443">
        <v>11893.78</v>
      </c>
      <c r="D437" s="446" t="s">
        <v>53</v>
      </c>
      <c r="E437" s="189" t="s">
        <v>2949</v>
      </c>
      <c r="F437" s="259" t="s">
        <v>79</v>
      </c>
      <c r="G437" s="182" t="s">
        <v>92</v>
      </c>
      <c r="H437" s="588" t="s">
        <v>300</v>
      </c>
      <c r="I437" s="182"/>
      <c r="J437" s="182"/>
      <c r="K437" s="190">
        <f t="shared" si="10"/>
        <v>11893.78</v>
      </c>
    </row>
    <row r="438" spans="1:11" s="13" customFormat="1" ht="15" hidden="1" x14ac:dyDescent="0.25">
      <c r="A438" s="451" t="s">
        <v>4203</v>
      </c>
      <c r="B438" s="442" t="s">
        <v>4201</v>
      </c>
      <c r="C438" s="443">
        <v>16958</v>
      </c>
      <c r="D438" s="446" t="s">
        <v>53</v>
      </c>
      <c r="E438" s="189" t="s">
        <v>2949</v>
      </c>
      <c r="F438" s="306"/>
      <c r="G438" s="182" t="s">
        <v>92</v>
      </c>
      <c r="H438" s="589" t="s">
        <v>300</v>
      </c>
      <c r="I438" s="182"/>
      <c r="J438" s="182"/>
      <c r="K438" s="190">
        <f t="shared" si="10"/>
        <v>16958</v>
      </c>
    </row>
    <row r="439" spans="1:11" s="13" customFormat="1" ht="15" hidden="1" x14ac:dyDescent="0.25">
      <c r="A439" s="451" t="s">
        <v>4203</v>
      </c>
      <c r="B439" s="442" t="s">
        <v>4202</v>
      </c>
      <c r="C439" s="443">
        <v>10395</v>
      </c>
      <c r="D439" s="446" t="s">
        <v>53</v>
      </c>
      <c r="E439" s="189" t="s">
        <v>2949</v>
      </c>
      <c r="F439" s="306" t="s">
        <v>79</v>
      </c>
      <c r="G439" s="182" t="s">
        <v>92</v>
      </c>
      <c r="H439" s="589" t="s">
        <v>4207</v>
      </c>
      <c r="I439" s="182"/>
      <c r="J439" s="182"/>
      <c r="K439" s="190">
        <f t="shared" si="10"/>
        <v>10395</v>
      </c>
    </row>
    <row r="440" spans="1:11" s="2" customFormat="1" ht="12.75" hidden="1" x14ac:dyDescent="0.2">
      <c r="A440" s="445" t="s">
        <v>4203</v>
      </c>
      <c r="B440" s="442" t="s">
        <v>4205</v>
      </c>
      <c r="C440" s="443">
        <v>5743</v>
      </c>
      <c r="D440" s="448" t="s">
        <v>53</v>
      </c>
      <c r="E440" s="189" t="s">
        <v>2949</v>
      </c>
      <c r="F440" s="225" t="s">
        <v>79</v>
      </c>
      <c r="G440" s="226" t="s">
        <v>92</v>
      </c>
      <c r="H440" s="589" t="s">
        <v>114</v>
      </c>
      <c r="I440" s="226"/>
      <c r="J440" s="226"/>
      <c r="K440" s="190">
        <f t="shared" si="10"/>
        <v>5743</v>
      </c>
    </row>
    <row r="441" spans="1:11" s="2" customFormat="1" ht="12.75" hidden="1" x14ac:dyDescent="0.2">
      <c r="A441" s="445" t="s">
        <v>4203</v>
      </c>
      <c r="B441" s="442" t="s">
        <v>4206</v>
      </c>
      <c r="C441" s="443">
        <v>15598</v>
      </c>
      <c r="D441" s="448" t="s">
        <v>53</v>
      </c>
      <c r="E441" s="189" t="s">
        <v>2949</v>
      </c>
      <c r="F441" s="225"/>
      <c r="G441" s="226" t="s">
        <v>92</v>
      </c>
      <c r="H441" s="492" t="s">
        <v>114</v>
      </c>
      <c r="I441" s="226"/>
      <c r="J441" s="226"/>
      <c r="K441" s="190">
        <f t="shared" si="10"/>
        <v>15598</v>
      </c>
    </row>
    <row r="442" spans="1:11" s="2" customFormat="1" ht="12.75" hidden="1" x14ac:dyDescent="0.2">
      <c r="A442" s="445" t="s">
        <v>4267</v>
      </c>
      <c r="B442" s="452" t="s">
        <v>4259</v>
      </c>
      <c r="C442" s="443">
        <v>2624.83</v>
      </c>
      <c r="D442" s="448" t="s">
        <v>53</v>
      </c>
      <c r="E442" s="189" t="s">
        <v>53</v>
      </c>
      <c r="F442" s="186" t="s">
        <v>2948</v>
      </c>
      <c r="G442" s="182" t="s">
        <v>85</v>
      </c>
      <c r="H442" s="477" t="s">
        <v>2947</v>
      </c>
      <c r="I442" s="182"/>
      <c r="J442" s="182"/>
      <c r="K442" s="190">
        <f t="shared" si="10"/>
        <v>2624.83</v>
      </c>
    </row>
    <row r="443" spans="1:11" s="2" customFormat="1" ht="12.75" hidden="1" x14ac:dyDescent="0.2">
      <c r="A443" s="445" t="s">
        <v>4267</v>
      </c>
      <c r="B443" s="442" t="s">
        <v>626</v>
      </c>
      <c r="C443" s="443">
        <v>91400.4</v>
      </c>
      <c r="D443" s="448" t="s">
        <v>53</v>
      </c>
      <c r="E443" s="189" t="s">
        <v>53</v>
      </c>
      <c r="F443" s="186" t="s">
        <v>2948</v>
      </c>
      <c r="G443" s="182" t="s">
        <v>85</v>
      </c>
      <c r="H443" s="477" t="s">
        <v>2947</v>
      </c>
      <c r="I443" s="182"/>
      <c r="J443" s="182"/>
      <c r="K443" s="190">
        <f t="shared" si="10"/>
        <v>91400.4</v>
      </c>
    </row>
    <row r="444" spans="1:11" s="2" customFormat="1" ht="12.75" hidden="1" x14ac:dyDescent="0.2">
      <c r="A444" s="445" t="s">
        <v>4267</v>
      </c>
      <c r="B444" s="452" t="s">
        <v>4250</v>
      </c>
      <c r="C444" s="443">
        <v>10155.6</v>
      </c>
      <c r="D444" s="448" t="s">
        <v>53</v>
      </c>
      <c r="E444" s="189" t="s">
        <v>53</v>
      </c>
      <c r="F444" s="186" t="s">
        <v>2948</v>
      </c>
      <c r="G444" s="182" t="s">
        <v>85</v>
      </c>
      <c r="H444" s="477" t="s">
        <v>2947</v>
      </c>
      <c r="I444" s="182"/>
      <c r="J444" s="182"/>
      <c r="K444" s="190">
        <f t="shared" si="10"/>
        <v>10155.6</v>
      </c>
    </row>
    <row r="445" spans="1:11" s="2" customFormat="1" ht="12.75" hidden="1" x14ac:dyDescent="0.2">
      <c r="A445" s="445" t="s">
        <v>4267</v>
      </c>
      <c r="B445" s="452" t="s">
        <v>4251</v>
      </c>
      <c r="C445" s="443">
        <v>81244.800000000003</v>
      </c>
      <c r="D445" s="448" t="s">
        <v>53</v>
      </c>
      <c r="E445" s="189" t="s">
        <v>53</v>
      </c>
      <c r="F445" s="186" t="s">
        <v>2948</v>
      </c>
      <c r="G445" s="182" t="s">
        <v>85</v>
      </c>
      <c r="H445" s="477" t="s">
        <v>2947</v>
      </c>
      <c r="I445" s="182"/>
      <c r="J445" s="182"/>
      <c r="K445" s="190">
        <f t="shared" si="10"/>
        <v>81244.800000000003</v>
      </c>
    </row>
    <row r="446" spans="1:11" s="2" customFormat="1" ht="12.75" hidden="1" x14ac:dyDescent="0.2">
      <c r="A446" s="445" t="s">
        <v>4267</v>
      </c>
      <c r="B446" s="452" t="s">
        <v>4252</v>
      </c>
      <c r="C446" s="443">
        <v>2812.32</v>
      </c>
      <c r="D446" s="448" t="s">
        <v>55</v>
      </c>
      <c r="E446" s="189" t="s">
        <v>55</v>
      </c>
      <c r="F446" s="186" t="s">
        <v>4347</v>
      </c>
      <c r="G446" s="182" t="s">
        <v>85</v>
      </c>
      <c r="H446" s="477" t="s">
        <v>2947</v>
      </c>
      <c r="I446" s="182"/>
      <c r="J446" s="182"/>
      <c r="K446" s="190">
        <f t="shared" si="10"/>
        <v>2812.32</v>
      </c>
    </row>
    <row r="447" spans="1:11" s="2" customFormat="1" ht="12.75" hidden="1" x14ac:dyDescent="0.2">
      <c r="A447" s="445" t="s">
        <v>4267</v>
      </c>
      <c r="B447" s="452" t="s">
        <v>3867</v>
      </c>
      <c r="C447" s="443">
        <v>29998.080000000002</v>
      </c>
      <c r="D447" s="448" t="s">
        <v>53</v>
      </c>
      <c r="E447" s="189" t="s">
        <v>53</v>
      </c>
      <c r="F447" s="186" t="s">
        <v>2948</v>
      </c>
      <c r="G447" s="182" t="s">
        <v>85</v>
      </c>
      <c r="H447" s="477" t="s">
        <v>2947</v>
      </c>
      <c r="I447" s="182"/>
      <c r="J447" s="182"/>
      <c r="K447" s="190">
        <f t="shared" si="10"/>
        <v>29998.080000000002</v>
      </c>
    </row>
    <row r="448" spans="1:11" s="2" customFormat="1" ht="12.75" hidden="1" x14ac:dyDescent="0.2">
      <c r="A448" s="445" t="s">
        <v>4267</v>
      </c>
      <c r="B448" s="452" t="s">
        <v>3230</v>
      </c>
      <c r="C448" s="443">
        <v>93744</v>
      </c>
      <c r="D448" s="448" t="s">
        <v>53</v>
      </c>
      <c r="E448" s="189" t="s">
        <v>53</v>
      </c>
      <c r="F448" s="186" t="s">
        <v>4268</v>
      </c>
      <c r="G448" s="182" t="s">
        <v>85</v>
      </c>
      <c r="H448" s="477" t="s">
        <v>2947</v>
      </c>
      <c r="I448" s="182"/>
      <c r="J448" s="182"/>
      <c r="K448" s="190">
        <f t="shared" si="10"/>
        <v>93744</v>
      </c>
    </row>
    <row r="449" spans="1:11" s="2" customFormat="1" ht="12.75" hidden="1" x14ac:dyDescent="0.2">
      <c r="A449" s="445" t="s">
        <v>4267</v>
      </c>
      <c r="B449" s="452" t="s">
        <v>4253</v>
      </c>
      <c r="C449" s="443">
        <v>28123.200000000001</v>
      </c>
      <c r="D449" s="448" t="s">
        <v>53</v>
      </c>
      <c r="E449" s="189" t="s">
        <v>53</v>
      </c>
      <c r="F449" s="186" t="s">
        <v>2948</v>
      </c>
      <c r="G449" s="182" t="s">
        <v>85</v>
      </c>
      <c r="H449" s="477" t="s">
        <v>2947</v>
      </c>
      <c r="I449" s="182"/>
      <c r="J449" s="182"/>
      <c r="K449" s="190">
        <f t="shared" si="10"/>
        <v>28123.200000000001</v>
      </c>
    </row>
    <row r="450" spans="1:11" s="2" customFormat="1" ht="12.75" hidden="1" x14ac:dyDescent="0.2">
      <c r="A450" s="445" t="s">
        <v>4267</v>
      </c>
      <c r="B450" s="452" t="s">
        <v>4254</v>
      </c>
      <c r="C450" s="443">
        <v>11718</v>
      </c>
      <c r="D450" s="448" t="s">
        <v>53</v>
      </c>
      <c r="E450" s="189" t="s">
        <v>53</v>
      </c>
      <c r="F450" s="186" t="s">
        <v>2948</v>
      </c>
      <c r="G450" s="182" t="s">
        <v>85</v>
      </c>
      <c r="H450" s="477" t="s">
        <v>2947</v>
      </c>
      <c r="I450" s="182"/>
      <c r="J450" s="182"/>
      <c r="K450" s="190">
        <f t="shared" si="10"/>
        <v>11718</v>
      </c>
    </row>
    <row r="451" spans="1:11" s="2" customFormat="1" ht="12.75" hidden="1" x14ac:dyDescent="0.2">
      <c r="A451" s="445" t="s">
        <v>4267</v>
      </c>
      <c r="B451" s="452" t="s">
        <v>4255</v>
      </c>
      <c r="C451" s="443">
        <v>6093.36</v>
      </c>
      <c r="D451" s="448" t="s">
        <v>53</v>
      </c>
      <c r="E451" s="189" t="s">
        <v>53</v>
      </c>
      <c r="F451" s="186" t="s">
        <v>2948</v>
      </c>
      <c r="G451" s="182" t="s">
        <v>85</v>
      </c>
      <c r="H451" s="477" t="s">
        <v>2947</v>
      </c>
      <c r="I451" s="182"/>
      <c r="J451" s="182"/>
      <c r="K451" s="190">
        <f t="shared" si="10"/>
        <v>6093.36</v>
      </c>
    </row>
    <row r="452" spans="1:11" s="2" customFormat="1" ht="12.75" hidden="1" x14ac:dyDescent="0.2">
      <c r="A452" s="445" t="s">
        <v>4267</v>
      </c>
      <c r="B452" s="452" t="s">
        <v>4256</v>
      </c>
      <c r="C452" s="443">
        <v>16248.96</v>
      </c>
      <c r="D452" s="448" t="s">
        <v>53</v>
      </c>
      <c r="E452" s="189" t="s">
        <v>53</v>
      </c>
      <c r="F452" s="186" t="s">
        <v>2948</v>
      </c>
      <c r="G452" s="182" t="s">
        <v>85</v>
      </c>
      <c r="H452" s="477" t="s">
        <v>2947</v>
      </c>
      <c r="I452" s="182"/>
      <c r="J452" s="182"/>
      <c r="K452" s="190">
        <f t="shared" si="10"/>
        <v>16248.96</v>
      </c>
    </row>
    <row r="453" spans="1:11" s="2" customFormat="1" ht="12.75" hidden="1" x14ac:dyDescent="0.2">
      <c r="A453" s="445" t="s">
        <v>4267</v>
      </c>
      <c r="B453" s="452" t="s">
        <v>4257</v>
      </c>
      <c r="C453" s="443">
        <v>7030.8</v>
      </c>
      <c r="D453" s="448" t="s">
        <v>53</v>
      </c>
      <c r="E453" s="189" t="s">
        <v>53</v>
      </c>
      <c r="F453" s="186" t="s">
        <v>2948</v>
      </c>
      <c r="G453" s="182" t="s">
        <v>85</v>
      </c>
      <c r="H453" s="477" t="s">
        <v>2947</v>
      </c>
      <c r="I453" s="182"/>
      <c r="J453" s="182"/>
      <c r="K453" s="190">
        <f t="shared" si="10"/>
        <v>7030.8</v>
      </c>
    </row>
    <row r="454" spans="1:11" s="2" customFormat="1" ht="12.75" hidden="1" x14ac:dyDescent="0.2">
      <c r="A454" s="445" t="s">
        <v>4267</v>
      </c>
      <c r="B454" s="452" t="s">
        <v>3380</v>
      </c>
      <c r="C454" s="443">
        <v>12186.76</v>
      </c>
      <c r="D454" s="448" t="s">
        <v>53</v>
      </c>
      <c r="E454" s="189" t="s">
        <v>53</v>
      </c>
      <c r="F454" s="186" t="s">
        <v>2948</v>
      </c>
      <c r="G454" s="182" t="s">
        <v>85</v>
      </c>
      <c r="H454" s="477" t="s">
        <v>2947</v>
      </c>
      <c r="I454" s="182"/>
      <c r="J454" s="182"/>
      <c r="K454" s="190">
        <f t="shared" si="10"/>
        <v>12186.76</v>
      </c>
    </row>
    <row r="455" spans="1:11" s="2" customFormat="1" ht="12.75" hidden="1" x14ac:dyDescent="0.2">
      <c r="A455" s="445" t="s">
        <v>4267</v>
      </c>
      <c r="B455" s="452" t="s">
        <v>4258</v>
      </c>
      <c r="C455" s="443">
        <v>29998.080000000002</v>
      </c>
      <c r="D455" s="448" t="s">
        <v>53</v>
      </c>
      <c r="E455" s="189" t="s">
        <v>53</v>
      </c>
      <c r="F455" s="186" t="s">
        <v>2948</v>
      </c>
      <c r="G455" s="182" t="s">
        <v>85</v>
      </c>
      <c r="H455" s="477" t="s">
        <v>2947</v>
      </c>
      <c r="I455" s="182"/>
      <c r="J455" s="182"/>
      <c r="K455" s="190">
        <f t="shared" si="10"/>
        <v>29998.080000000002</v>
      </c>
    </row>
    <row r="456" spans="1:11" s="13" customFormat="1" ht="15" hidden="1" x14ac:dyDescent="0.25">
      <c r="A456" s="632" t="s">
        <v>3182</v>
      </c>
      <c r="B456" s="447" t="s">
        <v>4387</v>
      </c>
      <c r="C456" s="443">
        <v>5343.41</v>
      </c>
      <c r="D456" s="446" t="s">
        <v>53</v>
      </c>
      <c r="E456" s="172" t="s">
        <v>53</v>
      </c>
      <c r="F456" s="273" t="s">
        <v>2948</v>
      </c>
      <c r="G456" s="273" t="s">
        <v>85</v>
      </c>
      <c r="H456" s="567" t="s">
        <v>2947</v>
      </c>
      <c r="I456" s="273"/>
      <c r="J456" s="273"/>
      <c r="K456" s="190">
        <f t="shared" si="10"/>
        <v>5343.41</v>
      </c>
    </row>
    <row r="457" spans="1:11" s="13" customFormat="1" ht="15" hidden="1" x14ac:dyDescent="0.25">
      <c r="A457" s="633"/>
      <c r="B457" s="442" t="s">
        <v>4388</v>
      </c>
      <c r="C457" s="443">
        <v>3562.27</v>
      </c>
      <c r="D457" s="446" t="s">
        <v>53</v>
      </c>
      <c r="E457" s="189" t="s">
        <v>53</v>
      </c>
      <c r="F457" s="273" t="s">
        <v>2948</v>
      </c>
      <c r="G457" s="273" t="s">
        <v>85</v>
      </c>
      <c r="H457" s="567" t="s">
        <v>2947</v>
      </c>
      <c r="I457" s="273"/>
      <c r="J457" s="273"/>
      <c r="K457" s="190">
        <f t="shared" si="10"/>
        <v>3562.27</v>
      </c>
    </row>
    <row r="458" spans="1:11" s="13" customFormat="1" ht="15" hidden="1" x14ac:dyDescent="0.25">
      <c r="A458" s="633"/>
      <c r="B458" s="442" t="s">
        <v>3170</v>
      </c>
      <c r="C458" s="443">
        <v>32310.43</v>
      </c>
      <c r="D458" s="446" t="s">
        <v>53</v>
      </c>
      <c r="E458" s="172" t="s">
        <v>53</v>
      </c>
      <c r="F458" s="273" t="s">
        <v>4234</v>
      </c>
      <c r="G458" s="273" t="s">
        <v>85</v>
      </c>
      <c r="H458" s="567" t="s">
        <v>2947</v>
      </c>
      <c r="I458" s="273"/>
      <c r="J458" s="273"/>
      <c r="K458" s="190">
        <f t="shared" si="10"/>
        <v>32310.43</v>
      </c>
    </row>
    <row r="459" spans="1:11" s="13" customFormat="1" ht="15" hidden="1" x14ac:dyDescent="0.25">
      <c r="A459" s="633"/>
      <c r="B459" s="442" t="s">
        <v>4389</v>
      </c>
      <c r="C459" s="443">
        <v>17623.87</v>
      </c>
      <c r="D459" s="446" t="s">
        <v>53</v>
      </c>
      <c r="E459" s="172" t="s">
        <v>53</v>
      </c>
      <c r="F459" s="273" t="s">
        <v>4234</v>
      </c>
      <c r="G459" s="273" t="s">
        <v>85</v>
      </c>
      <c r="H459" s="567" t="s">
        <v>2947</v>
      </c>
      <c r="I459" s="273"/>
      <c r="J459" s="273"/>
      <c r="K459" s="190">
        <f t="shared" si="10"/>
        <v>17623.87</v>
      </c>
    </row>
    <row r="460" spans="1:11" s="13" customFormat="1" ht="15" hidden="1" x14ac:dyDescent="0.25">
      <c r="A460" s="633"/>
      <c r="B460" s="442" t="s">
        <v>4390</v>
      </c>
      <c r="C460" s="443">
        <v>8077.61</v>
      </c>
      <c r="D460" s="446" t="s">
        <v>53</v>
      </c>
      <c r="E460" s="172" t="s">
        <v>53</v>
      </c>
      <c r="F460" s="273" t="s">
        <v>4234</v>
      </c>
      <c r="G460" s="273" t="s">
        <v>85</v>
      </c>
      <c r="H460" s="567" t="s">
        <v>2947</v>
      </c>
      <c r="I460" s="273"/>
      <c r="J460" s="273"/>
      <c r="K460" s="190">
        <f t="shared" si="10"/>
        <v>8077.61</v>
      </c>
    </row>
    <row r="461" spans="1:11" s="13" customFormat="1" ht="15" hidden="1" x14ac:dyDescent="0.25">
      <c r="A461" s="633"/>
      <c r="B461" s="442" t="s">
        <v>4391</v>
      </c>
      <c r="C461" s="443">
        <v>15092.78</v>
      </c>
      <c r="D461" s="446" t="s">
        <v>53</v>
      </c>
      <c r="E461" s="189" t="s">
        <v>53</v>
      </c>
      <c r="F461" s="273" t="s">
        <v>4234</v>
      </c>
      <c r="G461" s="273" t="s">
        <v>85</v>
      </c>
      <c r="H461" s="567" t="s">
        <v>2947</v>
      </c>
      <c r="I461" s="273"/>
      <c r="J461" s="273"/>
      <c r="K461" s="190">
        <f t="shared" si="10"/>
        <v>15092.78</v>
      </c>
    </row>
    <row r="462" spans="1:11" s="13" customFormat="1" ht="15" hidden="1" x14ac:dyDescent="0.25">
      <c r="A462" s="633"/>
      <c r="B462" s="442" t="s">
        <v>4392</v>
      </c>
      <c r="C462" s="443">
        <v>17342.64</v>
      </c>
      <c r="D462" s="446" t="s">
        <v>53</v>
      </c>
      <c r="E462" s="172" t="s">
        <v>53</v>
      </c>
      <c r="F462" s="273" t="s">
        <v>4234</v>
      </c>
      <c r="G462" s="273" t="s">
        <v>85</v>
      </c>
      <c r="H462" s="567" t="s">
        <v>2947</v>
      </c>
      <c r="I462" s="273"/>
      <c r="J462" s="273"/>
      <c r="K462" s="190">
        <f t="shared" si="10"/>
        <v>17342.64</v>
      </c>
    </row>
    <row r="463" spans="1:11" s="13" customFormat="1" ht="15" hidden="1" x14ac:dyDescent="0.25">
      <c r="A463" s="633"/>
      <c r="B463" s="442" t="s">
        <v>4393</v>
      </c>
      <c r="C463" s="443">
        <v>10686.82</v>
      </c>
      <c r="D463" s="446" t="s">
        <v>53</v>
      </c>
      <c r="E463" s="172" t="s">
        <v>53</v>
      </c>
      <c r="F463" s="273" t="s">
        <v>2948</v>
      </c>
      <c r="G463" s="273" t="s">
        <v>85</v>
      </c>
      <c r="H463" s="567" t="s">
        <v>2947</v>
      </c>
      <c r="I463" s="273"/>
      <c r="J463" s="273"/>
      <c r="K463" s="190">
        <f t="shared" si="10"/>
        <v>10686.82</v>
      </c>
    </row>
    <row r="464" spans="1:11" s="13" customFormat="1" ht="15" hidden="1" x14ac:dyDescent="0.25">
      <c r="A464" s="633"/>
      <c r="B464" s="442" t="s">
        <v>4394</v>
      </c>
      <c r="C464" s="443">
        <v>5343.41</v>
      </c>
      <c r="D464" s="446" t="s">
        <v>53</v>
      </c>
      <c r="E464" s="172" t="s">
        <v>53</v>
      </c>
      <c r="F464" s="273" t="s">
        <v>2948</v>
      </c>
      <c r="G464" s="273" t="s">
        <v>85</v>
      </c>
      <c r="H464" s="567" t="s">
        <v>2947</v>
      </c>
      <c r="I464" s="273"/>
      <c r="J464" s="273"/>
      <c r="K464" s="190">
        <f t="shared" si="10"/>
        <v>5343.41</v>
      </c>
    </row>
    <row r="465" spans="1:11" s="13" customFormat="1" ht="15" hidden="1" x14ac:dyDescent="0.25">
      <c r="A465" s="633"/>
      <c r="B465" s="442" t="s">
        <v>4395</v>
      </c>
      <c r="C465" s="443">
        <v>3937.25</v>
      </c>
      <c r="D465" s="446" t="s">
        <v>53</v>
      </c>
      <c r="E465" s="172" t="s">
        <v>53</v>
      </c>
      <c r="F465" s="273" t="s">
        <v>2948</v>
      </c>
      <c r="G465" s="273" t="s">
        <v>85</v>
      </c>
      <c r="H465" s="567" t="s">
        <v>2947</v>
      </c>
      <c r="I465" s="273"/>
      <c r="J465" s="273"/>
      <c r="K465" s="190">
        <f t="shared" si="10"/>
        <v>3937.25</v>
      </c>
    </row>
    <row r="466" spans="1:11" s="13" customFormat="1" ht="15" hidden="1" x14ac:dyDescent="0.25">
      <c r="A466" s="633"/>
      <c r="B466" s="442" t="s">
        <v>4254</v>
      </c>
      <c r="C466" s="443">
        <v>5343.41</v>
      </c>
      <c r="D466" s="446" t="s">
        <v>53</v>
      </c>
      <c r="E466" s="172" t="s">
        <v>53</v>
      </c>
      <c r="F466" s="273" t="s">
        <v>2948</v>
      </c>
      <c r="G466" s="273" t="s">
        <v>85</v>
      </c>
      <c r="H466" s="567" t="s">
        <v>2947</v>
      </c>
      <c r="I466" s="273"/>
      <c r="J466" s="273"/>
      <c r="K466" s="190">
        <f t="shared" si="10"/>
        <v>5343.41</v>
      </c>
    </row>
    <row r="467" spans="1:11" s="13" customFormat="1" ht="15" hidden="1" x14ac:dyDescent="0.25">
      <c r="A467" s="633"/>
      <c r="B467" s="442" t="s">
        <v>4396</v>
      </c>
      <c r="C467" s="443">
        <v>30279.31</v>
      </c>
      <c r="D467" s="446" t="s">
        <v>53</v>
      </c>
      <c r="E467" s="172" t="s">
        <v>53</v>
      </c>
      <c r="F467" s="273" t="s">
        <v>2948</v>
      </c>
      <c r="G467" s="273" t="s">
        <v>85</v>
      </c>
      <c r="H467" s="567" t="s">
        <v>2947</v>
      </c>
      <c r="I467" s="273"/>
      <c r="J467" s="273"/>
      <c r="K467" s="190">
        <f t="shared" si="10"/>
        <v>30279.31</v>
      </c>
    </row>
    <row r="468" spans="1:11" s="13" customFormat="1" ht="15" hidden="1" x14ac:dyDescent="0.25">
      <c r="A468" s="633"/>
      <c r="B468" s="442" t="s">
        <v>4397</v>
      </c>
      <c r="C468" s="443">
        <v>4405.97</v>
      </c>
      <c r="D468" s="446" t="s">
        <v>53</v>
      </c>
      <c r="E468" s="172" t="s">
        <v>53</v>
      </c>
      <c r="F468" s="273" t="s">
        <v>2948</v>
      </c>
      <c r="G468" s="273" t="s">
        <v>85</v>
      </c>
      <c r="H468" s="567" t="s">
        <v>2947</v>
      </c>
      <c r="I468" s="273"/>
      <c r="J468" s="273"/>
      <c r="K468" s="190">
        <f t="shared" si="10"/>
        <v>4405.97</v>
      </c>
    </row>
    <row r="469" spans="1:11" s="13" customFormat="1" ht="15" hidden="1" x14ac:dyDescent="0.25">
      <c r="A469" s="633"/>
      <c r="B469" s="442" t="s">
        <v>4398</v>
      </c>
      <c r="C469" s="443">
        <v>64120.9</v>
      </c>
      <c r="D469" s="446" t="s">
        <v>53</v>
      </c>
      <c r="E469" s="172" t="s">
        <v>53</v>
      </c>
      <c r="F469" s="273" t="s">
        <v>4407</v>
      </c>
      <c r="G469" s="273" t="s">
        <v>85</v>
      </c>
      <c r="H469" s="567" t="s">
        <v>2947</v>
      </c>
      <c r="I469" s="273"/>
      <c r="J469" s="273"/>
      <c r="K469" s="190">
        <f t="shared" si="10"/>
        <v>64120.9</v>
      </c>
    </row>
    <row r="470" spans="1:11" s="13" customFormat="1" ht="15" hidden="1" x14ac:dyDescent="0.25">
      <c r="A470" s="633"/>
      <c r="B470" s="442" t="s">
        <v>4399</v>
      </c>
      <c r="C470" s="443">
        <v>13952.23</v>
      </c>
      <c r="D470" s="446" t="s">
        <v>53</v>
      </c>
      <c r="E470" s="172" t="s">
        <v>53</v>
      </c>
      <c r="F470" s="273" t="s">
        <v>4234</v>
      </c>
      <c r="G470" s="273" t="s">
        <v>85</v>
      </c>
      <c r="H470" s="567" t="s">
        <v>2947</v>
      </c>
      <c r="I470" s="273"/>
      <c r="J470" s="273"/>
      <c r="K470" s="190">
        <f t="shared" si="10"/>
        <v>13952.23</v>
      </c>
    </row>
    <row r="471" spans="1:11" s="13" customFormat="1" ht="15" hidden="1" x14ac:dyDescent="0.25">
      <c r="A471" s="633"/>
      <c r="B471" s="442" t="s">
        <v>4400</v>
      </c>
      <c r="C471" s="443">
        <v>21373.63</v>
      </c>
      <c r="D471" s="446" t="s">
        <v>53</v>
      </c>
      <c r="E471" s="172" t="s">
        <v>53</v>
      </c>
      <c r="F471" s="273" t="s">
        <v>2948</v>
      </c>
      <c r="G471" s="273" t="s">
        <v>85</v>
      </c>
      <c r="H471" s="567" t="s">
        <v>2947</v>
      </c>
      <c r="I471" s="273"/>
      <c r="J471" s="273"/>
      <c r="K471" s="190">
        <f t="shared" si="10"/>
        <v>21373.63</v>
      </c>
    </row>
    <row r="472" spans="1:11" s="13" customFormat="1" ht="15" hidden="1" x14ac:dyDescent="0.25">
      <c r="A472" s="633"/>
      <c r="B472" s="442" t="s">
        <v>4401</v>
      </c>
      <c r="C472" s="443">
        <v>26717.040000000001</v>
      </c>
      <c r="D472" s="446" t="s">
        <v>53</v>
      </c>
      <c r="E472" s="172" t="s">
        <v>53</v>
      </c>
      <c r="F472" s="273" t="s">
        <v>2948</v>
      </c>
      <c r="G472" s="273" t="s">
        <v>85</v>
      </c>
      <c r="H472" s="567" t="s">
        <v>2947</v>
      </c>
      <c r="I472" s="273"/>
      <c r="J472" s="273"/>
      <c r="K472" s="190">
        <f t="shared" si="10"/>
        <v>26717.040000000001</v>
      </c>
    </row>
    <row r="473" spans="1:11" s="13" customFormat="1" ht="15" hidden="1" x14ac:dyDescent="0.25">
      <c r="A473" s="633"/>
      <c r="B473" s="452" t="s">
        <v>4402</v>
      </c>
      <c r="C473" s="443">
        <v>36716.400000000001</v>
      </c>
      <c r="D473" s="446" t="s">
        <v>53</v>
      </c>
      <c r="E473" s="172" t="s">
        <v>53</v>
      </c>
      <c r="F473" s="186" t="s">
        <v>4408</v>
      </c>
      <c r="G473" s="182" t="s">
        <v>85</v>
      </c>
      <c r="H473" s="477" t="s">
        <v>2947</v>
      </c>
      <c r="I473" s="273"/>
      <c r="J473" s="273"/>
      <c r="K473" s="190">
        <f t="shared" si="10"/>
        <v>36716.400000000001</v>
      </c>
    </row>
    <row r="474" spans="1:11" s="13" customFormat="1" ht="15" hidden="1" x14ac:dyDescent="0.25">
      <c r="A474" s="633"/>
      <c r="B474" s="452" t="s">
        <v>4403</v>
      </c>
      <c r="C474" s="443">
        <v>8811.94</v>
      </c>
      <c r="D474" s="446" t="s">
        <v>53</v>
      </c>
      <c r="E474" s="172" t="s">
        <v>53</v>
      </c>
      <c r="F474" s="186" t="s">
        <v>2948</v>
      </c>
      <c r="G474" s="182" t="s">
        <v>85</v>
      </c>
      <c r="H474" s="477" t="s">
        <v>2947</v>
      </c>
      <c r="I474" s="273"/>
      <c r="J474" s="273"/>
      <c r="K474" s="190">
        <f t="shared" si="10"/>
        <v>8811.94</v>
      </c>
    </row>
    <row r="475" spans="1:11" s="13" customFormat="1" ht="15" hidden="1" x14ac:dyDescent="0.25">
      <c r="A475" s="633"/>
      <c r="B475" s="452" t="s">
        <v>4404</v>
      </c>
      <c r="C475" s="443">
        <v>4405.97</v>
      </c>
      <c r="D475" s="446" t="s">
        <v>53</v>
      </c>
      <c r="E475" s="172" t="s">
        <v>53</v>
      </c>
      <c r="F475" s="186" t="s">
        <v>2948</v>
      </c>
      <c r="G475" s="182" t="s">
        <v>85</v>
      </c>
      <c r="H475" s="477" t="s">
        <v>2947</v>
      </c>
      <c r="I475" s="273"/>
      <c r="J475" s="273"/>
      <c r="K475" s="190">
        <f t="shared" si="10"/>
        <v>4405.97</v>
      </c>
    </row>
    <row r="476" spans="1:11" s="13" customFormat="1" ht="15" hidden="1" x14ac:dyDescent="0.25">
      <c r="A476" s="633"/>
      <c r="B476" s="452" t="s">
        <v>4405</v>
      </c>
      <c r="C476" s="443">
        <v>5343.41</v>
      </c>
      <c r="D476" s="446" t="s">
        <v>53</v>
      </c>
      <c r="E476" s="172" t="s">
        <v>53</v>
      </c>
      <c r="F476" s="186" t="s">
        <v>4234</v>
      </c>
      <c r="G476" s="182" t="s">
        <v>85</v>
      </c>
      <c r="H476" s="477" t="s">
        <v>2947</v>
      </c>
      <c r="I476" s="273"/>
      <c r="J476" s="273"/>
      <c r="K476" s="190">
        <f t="shared" si="10"/>
        <v>5343.41</v>
      </c>
    </row>
    <row r="477" spans="1:11" s="13" customFormat="1" ht="15" hidden="1" x14ac:dyDescent="0.25">
      <c r="A477" s="633"/>
      <c r="B477" s="452" t="s">
        <v>4406</v>
      </c>
      <c r="C477" s="443">
        <v>39653.71</v>
      </c>
      <c r="D477" s="446" t="s">
        <v>53</v>
      </c>
      <c r="E477" s="172" t="s">
        <v>53</v>
      </c>
      <c r="F477" s="186" t="s">
        <v>4407</v>
      </c>
      <c r="G477" s="182" t="s">
        <v>85</v>
      </c>
      <c r="H477" s="477" t="s">
        <v>2947</v>
      </c>
      <c r="I477" s="273"/>
      <c r="J477" s="273"/>
      <c r="K477" s="190">
        <f t="shared" si="10"/>
        <v>39653.71</v>
      </c>
    </row>
    <row r="478" spans="1:11" s="13" customFormat="1" ht="15" hidden="1" x14ac:dyDescent="0.25">
      <c r="A478" s="633"/>
      <c r="B478" s="452" t="s">
        <v>4409</v>
      </c>
      <c r="C478" s="443">
        <v>17623.87</v>
      </c>
      <c r="D478" s="446" t="s">
        <v>53</v>
      </c>
      <c r="E478" s="172" t="s">
        <v>53</v>
      </c>
      <c r="F478" s="186" t="s">
        <v>4407</v>
      </c>
      <c r="G478" s="182" t="s">
        <v>85</v>
      </c>
      <c r="H478" s="477" t="s">
        <v>2947</v>
      </c>
      <c r="I478" s="273"/>
      <c r="J478" s="273"/>
      <c r="K478" s="190">
        <f t="shared" si="10"/>
        <v>17623.87</v>
      </c>
    </row>
    <row r="479" spans="1:11" s="13" customFormat="1" ht="15" hidden="1" x14ac:dyDescent="0.25">
      <c r="A479" s="633"/>
      <c r="B479" s="452" t="s">
        <v>4410</v>
      </c>
      <c r="C479" s="443">
        <v>5249.66</v>
      </c>
      <c r="D479" s="446" t="s">
        <v>53</v>
      </c>
      <c r="E479" s="172" t="s">
        <v>53</v>
      </c>
      <c r="F479" s="186" t="s">
        <v>2948</v>
      </c>
      <c r="G479" s="182" t="s">
        <v>85</v>
      </c>
      <c r="H479" s="477" t="s">
        <v>2947</v>
      </c>
      <c r="I479" s="273"/>
      <c r="J479" s="273"/>
      <c r="K479" s="190">
        <f t="shared" si="10"/>
        <v>5249.66</v>
      </c>
    </row>
    <row r="480" spans="1:11" s="13" customFormat="1" ht="15" hidden="1" x14ac:dyDescent="0.25">
      <c r="A480" s="633"/>
      <c r="B480" s="452" t="s">
        <v>4411</v>
      </c>
      <c r="C480" s="443">
        <v>8811.94</v>
      </c>
      <c r="D480" s="446" t="s">
        <v>53</v>
      </c>
      <c r="E480" s="172" t="s">
        <v>53</v>
      </c>
      <c r="F480" s="186" t="s">
        <v>2948</v>
      </c>
      <c r="G480" s="182" t="s">
        <v>85</v>
      </c>
      <c r="H480" s="477" t="s">
        <v>2947</v>
      </c>
      <c r="I480" s="273"/>
      <c r="J480" s="273"/>
      <c r="K480" s="190">
        <f t="shared" si="10"/>
        <v>8811.94</v>
      </c>
    </row>
    <row r="481" spans="1:11" s="13" customFormat="1" ht="15" hidden="1" x14ac:dyDescent="0.25">
      <c r="A481" s="633"/>
      <c r="B481" s="452" t="s">
        <v>4412</v>
      </c>
      <c r="C481" s="443">
        <v>10686.82</v>
      </c>
      <c r="D481" s="446" t="s">
        <v>53</v>
      </c>
      <c r="E481" s="172" t="s">
        <v>53</v>
      </c>
      <c r="F481" s="186" t="s">
        <v>2948</v>
      </c>
      <c r="G481" s="182" t="s">
        <v>85</v>
      </c>
      <c r="H481" s="477" t="s">
        <v>2947</v>
      </c>
      <c r="I481" s="273"/>
      <c r="J481" s="273"/>
      <c r="K481" s="190">
        <f t="shared" si="10"/>
        <v>10686.82</v>
      </c>
    </row>
    <row r="482" spans="1:11" s="13" customFormat="1" ht="15" hidden="1" x14ac:dyDescent="0.25">
      <c r="A482" s="633"/>
      <c r="B482" s="452" t="s">
        <v>4413</v>
      </c>
      <c r="C482" s="443">
        <v>26717.040000000001</v>
      </c>
      <c r="D482" s="446" t="s">
        <v>53</v>
      </c>
      <c r="E482" s="172" t="s">
        <v>53</v>
      </c>
      <c r="F482" s="186" t="s">
        <v>4408</v>
      </c>
      <c r="G482" s="182" t="s">
        <v>85</v>
      </c>
      <c r="H482" s="477" t="s">
        <v>2947</v>
      </c>
      <c r="I482" s="273"/>
      <c r="J482" s="273"/>
      <c r="K482" s="190">
        <f t="shared" si="10"/>
        <v>26717.040000000001</v>
      </c>
    </row>
    <row r="483" spans="1:11" s="13" customFormat="1" ht="15" hidden="1" x14ac:dyDescent="0.25">
      <c r="A483" s="633"/>
      <c r="B483" s="452" t="s">
        <v>4414</v>
      </c>
      <c r="C483" s="443">
        <v>26717.040000000001</v>
      </c>
      <c r="D483" s="446" t="s">
        <v>53</v>
      </c>
      <c r="E483" s="172" t="s">
        <v>53</v>
      </c>
      <c r="F483" s="186" t="s">
        <v>4408</v>
      </c>
      <c r="G483" s="182" t="s">
        <v>85</v>
      </c>
      <c r="H483" s="477" t="s">
        <v>2947</v>
      </c>
      <c r="I483" s="273"/>
      <c r="J483" s="273"/>
      <c r="K483" s="190">
        <f t="shared" si="10"/>
        <v>26717.040000000001</v>
      </c>
    </row>
    <row r="484" spans="1:11" s="13" customFormat="1" ht="15" hidden="1" x14ac:dyDescent="0.25">
      <c r="A484" s="633"/>
      <c r="B484" s="452" t="s">
        <v>4415</v>
      </c>
      <c r="C484" s="443">
        <v>26717.040000000001</v>
      </c>
      <c r="D484" s="446" t="s">
        <v>53</v>
      </c>
      <c r="E484" s="172" t="s">
        <v>53</v>
      </c>
      <c r="F484" s="186" t="s">
        <v>4408</v>
      </c>
      <c r="G484" s="182" t="s">
        <v>85</v>
      </c>
      <c r="H484" s="477" t="s">
        <v>2947</v>
      </c>
      <c r="I484" s="273"/>
      <c r="J484" s="273"/>
      <c r="K484" s="190">
        <f t="shared" si="10"/>
        <v>26717.040000000001</v>
      </c>
    </row>
    <row r="485" spans="1:11" s="13" customFormat="1" ht="15" hidden="1" x14ac:dyDescent="0.25">
      <c r="A485" s="633"/>
      <c r="B485" s="452" t="s">
        <v>4416</v>
      </c>
      <c r="C485" s="443">
        <v>7343.28</v>
      </c>
      <c r="D485" s="446" t="s">
        <v>53</v>
      </c>
      <c r="E485" s="172" t="s">
        <v>53</v>
      </c>
      <c r="F485" s="186" t="s">
        <v>2948</v>
      </c>
      <c r="G485" s="182" t="s">
        <v>85</v>
      </c>
      <c r="H485" s="477" t="s">
        <v>2947</v>
      </c>
      <c r="I485" s="273"/>
      <c r="J485" s="273"/>
      <c r="K485" s="190">
        <f t="shared" si="10"/>
        <v>7343.28</v>
      </c>
    </row>
    <row r="486" spans="1:11" s="13" customFormat="1" ht="15" hidden="1" x14ac:dyDescent="0.25">
      <c r="A486" s="633"/>
      <c r="B486" s="452" t="s">
        <v>4417</v>
      </c>
      <c r="C486" s="443">
        <v>26248.32</v>
      </c>
      <c r="D486" s="446" t="s">
        <v>53</v>
      </c>
      <c r="E486" s="172" t="s">
        <v>53</v>
      </c>
      <c r="F486" s="186" t="s">
        <v>4408</v>
      </c>
      <c r="G486" s="182" t="s">
        <v>85</v>
      </c>
      <c r="H486" s="477" t="s">
        <v>2947</v>
      </c>
      <c r="I486" s="273"/>
      <c r="J486" s="273"/>
      <c r="K486" s="190">
        <f t="shared" si="10"/>
        <v>26248.32</v>
      </c>
    </row>
    <row r="487" spans="1:11" s="13" customFormat="1" ht="15" hidden="1" x14ac:dyDescent="0.25">
      <c r="A487" s="633"/>
      <c r="B487" s="452" t="s">
        <v>4418</v>
      </c>
      <c r="C487" s="443">
        <v>7343.28</v>
      </c>
      <c r="D487" s="446" t="s">
        <v>53</v>
      </c>
      <c r="E487" s="172" t="s">
        <v>53</v>
      </c>
      <c r="F487" s="186" t="s">
        <v>2948</v>
      </c>
      <c r="G487" s="182" t="s">
        <v>85</v>
      </c>
      <c r="H487" s="477" t="s">
        <v>2947</v>
      </c>
      <c r="I487" s="273"/>
      <c r="J487" s="273"/>
      <c r="K487" s="190">
        <f t="shared" si="10"/>
        <v>7343.28</v>
      </c>
    </row>
    <row r="488" spans="1:11" s="13" customFormat="1" ht="15" hidden="1" x14ac:dyDescent="0.25">
      <c r="A488" s="633"/>
      <c r="B488" s="452" t="s">
        <v>4419</v>
      </c>
      <c r="C488" s="443">
        <v>10405.58</v>
      </c>
      <c r="D488" s="446" t="s">
        <v>53</v>
      </c>
      <c r="E488" s="172" t="s">
        <v>53</v>
      </c>
      <c r="F488" s="186" t="s">
        <v>4407</v>
      </c>
      <c r="G488" s="182" t="s">
        <v>85</v>
      </c>
      <c r="H488" s="477" t="s">
        <v>2947</v>
      </c>
      <c r="I488" s="273"/>
      <c r="J488" s="273"/>
      <c r="K488" s="190">
        <f t="shared" si="10"/>
        <v>10405.58</v>
      </c>
    </row>
    <row r="489" spans="1:11" s="13" customFormat="1" ht="15" hidden="1" x14ac:dyDescent="0.25">
      <c r="A489" s="633"/>
      <c r="B489" s="452" t="s">
        <v>4420</v>
      </c>
      <c r="C489" s="443">
        <v>16030.22</v>
      </c>
      <c r="D489" s="446" t="s">
        <v>53</v>
      </c>
      <c r="E489" s="172" t="s">
        <v>53</v>
      </c>
      <c r="F489" s="186" t="s">
        <v>4407</v>
      </c>
      <c r="G489" s="182" t="s">
        <v>85</v>
      </c>
      <c r="H489" s="477" t="s">
        <v>2947</v>
      </c>
      <c r="I489" s="273"/>
      <c r="J489" s="273"/>
      <c r="K489" s="190">
        <f t="shared" si="10"/>
        <v>16030.22</v>
      </c>
    </row>
    <row r="490" spans="1:11" s="13" customFormat="1" ht="15" hidden="1" x14ac:dyDescent="0.25">
      <c r="A490" s="633"/>
      <c r="B490" s="452" t="s">
        <v>4421</v>
      </c>
      <c r="C490" s="443">
        <v>8811.94</v>
      </c>
      <c r="D490" s="446" t="s">
        <v>53</v>
      </c>
      <c r="E490" s="172" t="s">
        <v>53</v>
      </c>
      <c r="F490" s="186" t="s">
        <v>4234</v>
      </c>
      <c r="G490" s="182" t="s">
        <v>85</v>
      </c>
      <c r="H490" s="477" t="s">
        <v>2947</v>
      </c>
      <c r="I490" s="273"/>
      <c r="J490" s="273"/>
      <c r="K490" s="190">
        <f t="shared" si="10"/>
        <v>8811.94</v>
      </c>
    </row>
    <row r="491" spans="1:11" s="13" customFormat="1" ht="15" hidden="1" x14ac:dyDescent="0.25">
      <c r="A491" s="633"/>
      <c r="B491" s="452" t="s">
        <v>4422</v>
      </c>
      <c r="C491" s="443">
        <v>10686.82</v>
      </c>
      <c r="D491" s="446" t="s">
        <v>53</v>
      </c>
      <c r="E491" s="172" t="s">
        <v>53</v>
      </c>
      <c r="F491" s="186" t="s">
        <v>4234</v>
      </c>
      <c r="G491" s="182" t="s">
        <v>85</v>
      </c>
      <c r="H491" s="477" t="s">
        <v>2947</v>
      </c>
      <c r="I491" s="273"/>
      <c r="J491" s="273"/>
      <c r="K491" s="190">
        <f t="shared" si="10"/>
        <v>10686.82</v>
      </c>
    </row>
    <row r="492" spans="1:11" s="13" customFormat="1" ht="15" hidden="1" x14ac:dyDescent="0.25">
      <c r="A492" s="633"/>
      <c r="B492" s="452" t="s">
        <v>4423</v>
      </c>
      <c r="C492" s="443">
        <v>10686.82</v>
      </c>
      <c r="D492" s="446" t="s">
        <v>53</v>
      </c>
      <c r="E492" s="172" t="s">
        <v>53</v>
      </c>
      <c r="F492" s="186" t="s">
        <v>4234</v>
      </c>
      <c r="G492" s="182" t="s">
        <v>85</v>
      </c>
      <c r="H492" s="477" t="s">
        <v>2947</v>
      </c>
      <c r="I492" s="273"/>
      <c r="J492" s="273"/>
      <c r="K492" s="190">
        <f t="shared" si="10"/>
        <v>10686.82</v>
      </c>
    </row>
    <row r="493" spans="1:11" s="13" customFormat="1" ht="15" hidden="1" x14ac:dyDescent="0.25">
      <c r="A493" s="633"/>
      <c r="B493" s="452" t="s">
        <v>4424</v>
      </c>
      <c r="C493" s="443">
        <v>8811.94</v>
      </c>
      <c r="D493" s="446" t="s">
        <v>53</v>
      </c>
      <c r="E493" s="172" t="s">
        <v>53</v>
      </c>
      <c r="F493" s="186" t="s">
        <v>4234</v>
      </c>
      <c r="G493" s="182" t="s">
        <v>85</v>
      </c>
      <c r="H493" s="477" t="s">
        <v>2947</v>
      </c>
      <c r="I493" s="273"/>
      <c r="J493" s="273"/>
      <c r="K493" s="190">
        <f t="shared" si="10"/>
        <v>8811.94</v>
      </c>
    </row>
    <row r="494" spans="1:11" s="13" customFormat="1" ht="15" hidden="1" x14ac:dyDescent="0.25">
      <c r="A494" s="633"/>
      <c r="B494" s="452" t="s">
        <v>4387</v>
      </c>
      <c r="C494" s="443">
        <v>5343.41</v>
      </c>
      <c r="D494" s="446" t="s">
        <v>53</v>
      </c>
      <c r="E494" s="172" t="s">
        <v>53</v>
      </c>
      <c r="F494" s="186" t="s">
        <v>2948</v>
      </c>
      <c r="G494" s="182" t="s">
        <v>85</v>
      </c>
      <c r="H494" s="477" t="s">
        <v>2947</v>
      </c>
      <c r="I494" s="273"/>
      <c r="J494" s="273"/>
      <c r="K494" s="190">
        <f t="shared" si="10"/>
        <v>5343.41</v>
      </c>
    </row>
    <row r="495" spans="1:11" s="13" customFormat="1" ht="15" hidden="1" x14ac:dyDescent="0.25">
      <c r="A495" s="634"/>
      <c r="B495" s="452" t="s">
        <v>4388</v>
      </c>
      <c r="C495" s="443">
        <v>3562.27</v>
      </c>
      <c r="D495" s="446" t="s">
        <v>53</v>
      </c>
      <c r="E495" s="172" t="s">
        <v>53</v>
      </c>
      <c r="F495" s="186" t="s">
        <v>2948</v>
      </c>
      <c r="G495" s="182" t="s">
        <v>85</v>
      </c>
      <c r="H495" s="477" t="s">
        <v>2947</v>
      </c>
      <c r="I495" s="273"/>
      <c r="J495" s="273"/>
      <c r="K495" s="190">
        <f t="shared" si="10"/>
        <v>3562.27</v>
      </c>
    </row>
    <row r="496" spans="1:11" s="2" customFormat="1" ht="22.5" hidden="1" x14ac:dyDescent="0.2">
      <c r="A496" s="435" t="s">
        <v>4267</v>
      </c>
      <c r="B496" s="389" t="s">
        <v>4263</v>
      </c>
      <c r="C496" s="370">
        <v>246000</v>
      </c>
      <c r="D496" s="387" t="s">
        <v>53</v>
      </c>
      <c r="E496" s="189" t="s">
        <v>184</v>
      </c>
      <c r="F496" s="186"/>
      <c r="G496" s="182" t="s">
        <v>92</v>
      </c>
      <c r="H496" s="476" t="s">
        <v>4310</v>
      </c>
      <c r="I496" s="182"/>
      <c r="J496" s="182"/>
      <c r="K496" s="190">
        <f t="shared" si="10"/>
        <v>246000</v>
      </c>
    </row>
    <row r="497" spans="1:11" s="2" customFormat="1" ht="12.75" hidden="1" x14ac:dyDescent="0.2">
      <c r="A497" s="445" t="s">
        <v>4267</v>
      </c>
      <c r="B497" s="452" t="s">
        <v>4264</v>
      </c>
      <c r="C497" s="443">
        <v>11750</v>
      </c>
      <c r="D497" s="448" t="s">
        <v>55</v>
      </c>
      <c r="E497" s="189" t="s">
        <v>2949</v>
      </c>
      <c r="F497" s="186" t="s">
        <v>79</v>
      </c>
      <c r="G497" s="182" t="s">
        <v>92</v>
      </c>
      <c r="H497" s="476" t="s">
        <v>1597</v>
      </c>
      <c r="I497" s="182"/>
      <c r="J497" s="182"/>
      <c r="K497" s="190">
        <f t="shared" si="10"/>
        <v>11750</v>
      </c>
    </row>
    <row r="498" spans="1:11" s="2" customFormat="1" ht="12.75" hidden="1" x14ac:dyDescent="0.2">
      <c r="A498" s="445" t="s">
        <v>4267</v>
      </c>
      <c r="B498" s="452" t="s">
        <v>4265</v>
      </c>
      <c r="C498" s="443">
        <v>60442.86</v>
      </c>
      <c r="D498" s="448" t="s">
        <v>53</v>
      </c>
      <c r="E498" s="189" t="s">
        <v>2977</v>
      </c>
      <c r="F498" s="186"/>
      <c r="G498" s="182" t="s">
        <v>85</v>
      </c>
      <c r="H498" s="528" t="s">
        <v>4292</v>
      </c>
      <c r="I498" s="182"/>
      <c r="J498" s="182"/>
      <c r="K498" s="190">
        <f t="shared" si="10"/>
        <v>60442.86</v>
      </c>
    </row>
    <row r="499" spans="1:11" s="2" customFormat="1" ht="22.5" hidden="1" x14ac:dyDescent="0.2">
      <c r="A499" s="445" t="s">
        <v>4307</v>
      </c>
      <c r="B499" s="452" t="s">
        <v>4277</v>
      </c>
      <c r="C499" s="443">
        <v>40500</v>
      </c>
      <c r="D499" s="448" t="s">
        <v>53</v>
      </c>
      <c r="E499" s="189" t="s">
        <v>2949</v>
      </c>
      <c r="F499" s="186"/>
      <c r="G499" s="182" t="s">
        <v>92</v>
      </c>
      <c r="H499" s="476" t="s">
        <v>4328</v>
      </c>
      <c r="I499" s="182"/>
      <c r="J499" s="182"/>
      <c r="K499" s="190">
        <f t="shared" si="10"/>
        <v>40500</v>
      </c>
    </row>
    <row r="500" spans="1:11" s="2" customFormat="1" ht="12.75" hidden="1" x14ac:dyDescent="0.2">
      <c r="A500" s="445" t="s">
        <v>4307</v>
      </c>
      <c r="B500" s="452" t="s">
        <v>4316</v>
      </c>
      <c r="C500" s="443">
        <v>26118</v>
      </c>
      <c r="D500" s="448" t="s">
        <v>53</v>
      </c>
      <c r="E500" s="189" t="s">
        <v>2949</v>
      </c>
      <c r="F500" s="186"/>
      <c r="G500" s="182" t="s">
        <v>92</v>
      </c>
      <c r="H500" s="476" t="s">
        <v>4110</v>
      </c>
      <c r="I500" s="182"/>
      <c r="J500" s="182"/>
      <c r="K500" s="190">
        <f t="shared" si="10"/>
        <v>26118</v>
      </c>
    </row>
    <row r="501" spans="1:11" s="2" customFormat="1" ht="12.75" hidden="1" x14ac:dyDescent="0.2">
      <c r="A501" s="445" t="s">
        <v>4307</v>
      </c>
      <c r="B501" s="452" t="s">
        <v>4278</v>
      </c>
      <c r="C501" s="443">
        <v>75858.66</v>
      </c>
      <c r="D501" s="448" t="s">
        <v>53</v>
      </c>
      <c r="E501" s="189" t="s">
        <v>2949</v>
      </c>
      <c r="F501" s="186"/>
      <c r="G501" s="182" t="s">
        <v>85</v>
      </c>
      <c r="H501" s="476" t="s">
        <v>4318</v>
      </c>
      <c r="I501" s="182">
        <v>4</v>
      </c>
      <c r="J501" s="182"/>
      <c r="K501" s="190">
        <f t="shared" si="10"/>
        <v>75858.66</v>
      </c>
    </row>
    <row r="502" spans="1:11" s="2" customFormat="1" ht="22.5" hidden="1" x14ac:dyDescent="0.2">
      <c r="A502" s="445" t="s">
        <v>4307</v>
      </c>
      <c r="B502" s="452" t="s">
        <v>4279</v>
      </c>
      <c r="C502" s="443">
        <v>37689.480000000003</v>
      </c>
      <c r="D502" s="448" t="s">
        <v>53</v>
      </c>
      <c r="E502" s="189" t="s">
        <v>2949</v>
      </c>
      <c r="F502" s="186"/>
      <c r="G502" s="182" t="s">
        <v>85</v>
      </c>
      <c r="H502" s="476" t="s">
        <v>4317</v>
      </c>
      <c r="I502" s="182">
        <v>4</v>
      </c>
      <c r="J502" s="182"/>
      <c r="K502" s="190">
        <f t="shared" si="10"/>
        <v>37689.480000000003</v>
      </c>
    </row>
    <row r="503" spans="1:11" s="2" customFormat="1" ht="22.5" hidden="1" x14ac:dyDescent="0.2">
      <c r="A503" s="435" t="s">
        <v>4307</v>
      </c>
      <c r="B503" s="389" t="s">
        <v>4280</v>
      </c>
      <c r="C503" s="370">
        <v>379931.88</v>
      </c>
      <c r="D503" s="387" t="s">
        <v>53</v>
      </c>
      <c r="E503" s="189" t="s">
        <v>184</v>
      </c>
      <c r="F503" s="186"/>
      <c r="G503" s="182" t="s">
        <v>85</v>
      </c>
      <c r="H503" s="476" t="s">
        <v>4317</v>
      </c>
      <c r="I503" s="182">
        <v>4</v>
      </c>
      <c r="J503" s="182"/>
      <c r="K503" s="190">
        <f t="shared" si="10"/>
        <v>379931.88</v>
      </c>
    </row>
    <row r="504" spans="1:11" s="2" customFormat="1" ht="22.5" hidden="1" x14ac:dyDescent="0.2">
      <c r="A504" s="435" t="s">
        <v>4307</v>
      </c>
      <c r="B504" s="389" t="s">
        <v>4281</v>
      </c>
      <c r="C504" s="370">
        <v>217320.35</v>
      </c>
      <c r="D504" s="387" t="s">
        <v>53</v>
      </c>
      <c r="E504" s="189" t="s">
        <v>184</v>
      </c>
      <c r="F504" s="186" t="s">
        <v>79</v>
      </c>
      <c r="G504" s="182" t="s">
        <v>92</v>
      </c>
      <c r="H504" s="476" t="s">
        <v>4339</v>
      </c>
      <c r="I504" s="182"/>
      <c r="J504" s="182"/>
      <c r="K504" s="190">
        <f t="shared" si="10"/>
        <v>217320.35</v>
      </c>
    </row>
    <row r="505" spans="1:11" s="2" customFormat="1" ht="12.75" hidden="1" x14ac:dyDescent="0.2">
      <c r="A505" s="445" t="s">
        <v>4307</v>
      </c>
      <c r="B505" s="452" t="s">
        <v>4369</v>
      </c>
      <c r="C505" s="443">
        <v>75160</v>
      </c>
      <c r="D505" s="448" t="s">
        <v>55</v>
      </c>
      <c r="E505" s="189" t="s">
        <v>2949</v>
      </c>
      <c r="F505" s="186" t="s">
        <v>79</v>
      </c>
      <c r="G505" s="182" t="s">
        <v>92</v>
      </c>
      <c r="H505" s="476" t="s">
        <v>1597</v>
      </c>
      <c r="I505" s="182"/>
      <c r="J505" s="182"/>
      <c r="K505" s="190">
        <f t="shared" si="10"/>
        <v>75160</v>
      </c>
    </row>
    <row r="506" spans="1:11" s="13" customFormat="1" ht="23.25" hidden="1" x14ac:dyDescent="0.25">
      <c r="A506" s="449" t="s">
        <v>4307</v>
      </c>
      <c r="B506" s="389" t="s">
        <v>197</v>
      </c>
      <c r="C506" s="370">
        <v>699000</v>
      </c>
      <c r="D506" s="440" t="s">
        <v>53</v>
      </c>
      <c r="E506" s="172" t="s">
        <v>184</v>
      </c>
      <c r="F506" s="294"/>
      <c r="G506" s="273" t="s">
        <v>92</v>
      </c>
      <c r="H506" s="589" t="s">
        <v>1138</v>
      </c>
      <c r="I506" s="273">
        <v>9</v>
      </c>
      <c r="J506" s="273"/>
      <c r="K506" s="190">
        <f t="shared" ref="K506:K525" si="11">C506-J506</f>
        <v>699000</v>
      </c>
    </row>
    <row r="507" spans="1:11" s="13" customFormat="1" ht="15" hidden="1" x14ac:dyDescent="0.25">
      <c r="A507" s="451" t="s">
        <v>4307</v>
      </c>
      <c r="B507" s="452" t="s">
        <v>4302</v>
      </c>
      <c r="C507" s="443">
        <v>9374.4</v>
      </c>
      <c r="D507" s="446" t="s">
        <v>53</v>
      </c>
      <c r="E507" s="172" t="s">
        <v>53</v>
      </c>
      <c r="F507" s="273" t="s">
        <v>2948</v>
      </c>
      <c r="G507" s="273" t="s">
        <v>85</v>
      </c>
      <c r="H507" s="567" t="s">
        <v>2947</v>
      </c>
      <c r="I507" s="273"/>
      <c r="J507" s="273"/>
      <c r="K507" s="190">
        <f t="shared" si="11"/>
        <v>9374.4</v>
      </c>
    </row>
    <row r="508" spans="1:11" s="13" customFormat="1" ht="15" hidden="1" x14ac:dyDescent="0.25">
      <c r="A508" s="451" t="s">
        <v>4307</v>
      </c>
      <c r="B508" s="452" t="s">
        <v>4301</v>
      </c>
      <c r="C508" s="443">
        <v>18748.8</v>
      </c>
      <c r="D508" s="446" t="s">
        <v>53</v>
      </c>
      <c r="E508" s="172" t="s">
        <v>53</v>
      </c>
      <c r="F508" s="273" t="s">
        <v>2948</v>
      </c>
      <c r="G508" s="273" t="s">
        <v>85</v>
      </c>
      <c r="H508" s="567" t="s">
        <v>2947</v>
      </c>
      <c r="I508" s="273"/>
      <c r="J508" s="273"/>
      <c r="K508" s="190">
        <f t="shared" si="11"/>
        <v>18748.8</v>
      </c>
    </row>
    <row r="509" spans="1:11" s="295" customFormat="1" ht="15" hidden="1" x14ac:dyDescent="0.25">
      <c r="A509" s="451" t="s">
        <v>4307</v>
      </c>
      <c r="B509" s="452" t="s">
        <v>4293</v>
      </c>
      <c r="C509" s="443">
        <v>15770.94</v>
      </c>
      <c r="D509" s="446" t="s">
        <v>53</v>
      </c>
      <c r="E509" s="189" t="s">
        <v>2949</v>
      </c>
      <c r="F509" s="182"/>
      <c r="G509" s="182" t="s">
        <v>85</v>
      </c>
      <c r="H509" s="476" t="s">
        <v>141</v>
      </c>
      <c r="I509" s="182"/>
      <c r="J509" s="182"/>
      <c r="K509" s="190">
        <f t="shared" si="11"/>
        <v>15770.94</v>
      </c>
    </row>
    <row r="510" spans="1:11" s="295" customFormat="1" ht="23.25" hidden="1" x14ac:dyDescent="0.25">
      <c r="A510" s="451" t="s">
        <v>4307</v>
      </c>
      <c r="B510" s="452" t="s">
        <v>4291</v>
      </c>
      <c r="C510" s="443">
        <v>98730</v>
      </c>
      <c r="D510" s="446" t="s">
        <v>55</v>
      </c>
      <c r="E510" s="189" t="s">
        <v>55</v>
      </c>
      <c r="F510" s="182" t="s">
        <v>4347</v>
      </c>
      <c r="G510" s="182" t="s">
        <v>85</v>
      </c>
      <c r="H510" s="477" t="s">
        <v>2947</v>
      </c>
      <c r="I510" s="182"/>
      <c r="J510" s="182"/>
      <c r="K510" s="190">
        <f t="shared" si="11"/>
        <v>98730</v>
      </c>
    </row>
    <row r="511" spans="1:11" s="13" customFormat="1" ht="23.25" hidden="1" x14ac:dyDescent="0.25">
      <c r="A511" s="472" t="s">
        <v>4307</v>
      </c>
      <c r="B511" s="442" t="s">
        <v>4303</v>
      </c>
      <c r="C511" s="443">
        <v>91500</v>
      </c>
      <c r="D511" s="446" t="s">
        <v>53</v>
      </c>
      <c r="E511" s="189" t="s">
        <v>2977</v>
      </c>
      <c r="F511" s="182"/>
      <c r="G511" s="182" t="s">
        <v>85</v>
      </c>
      <c r="H511" s="528" t="s">
        <v>4292</v>
      </c>
      <c r="I511" s="182"/>
      <c r="J511" s="182"/>
      <c r="K511" s="190">
        <f t="shared" si="11"/>
        <v>91500</v>
      </c>
    </row>
    <row r="512" spans="1:11" s="2" customFormat="1" ht="12.75" hidden="1" x14ac:dyDescent="0.2">
      <c r="A512" s="445" t="s">
        <v>4308</v>
      </c>
      <c r="B512" s="442" t="s">
        <v>4305</v>
      </c>
      <c r="C512" s="469">
        <v>40000</v>
      </c>
      <c r="D512" s="448" t="s">
        <v>53</v>
      </c>
      <c r="E512" s="189" t="s">
        <v>2949</v>
      </c>
      <c r="F512" s="186"/>
      <c r="G512" s="182" t="s">
        <v>85</v>
      </c>
      <c r="H512" s="476" t="s">
        <v>3100</v>
      </c>
      <c r="I512" s="182"/>
      <c r="J512" s="182"/>
      <c r="K512" s="190">
        <f t="shared" si="11"/>
        <v>40000</v>
      </c>
    </row>
    <row r="513" spans="1:11" s="13" customFormat="1" ht="15" hidden="1" x14ac:dyDescent="0.25">
      <c r="A513" s="451" t="s">
        <v>4308</v>
      </c>
      <c r="B513" s="452" t="s">
        <v>4306</v>
      </c>
      <c r="C513" s="443">
        <v>40000</v>
      </c>
      <c r="D513" s="446" t="s">
        <v>53</v>
      </c>
      <c r="E513" s="172" t="s">
        <v>2949</v>
      </c>
      <c r="F513" s="273"/>
      <c r="G513" s="273" t="s">
        <v>84</v>
      </c>
      <c r="H513" s="589" t="s">
        <v>4313</v>
      </c>
      <c r="I513" s="273"/>
      <c r="J513" s="273"/>
      <c r="K513" s="190">
        <f t="shared" si="11"/>
        <v>40000</v>
      </c>
    </row>
    <row r="514" spans="1:11" s="295" customFormat="1" ht="23.25" hidden="1" x14ac:dyDescent="0.25">
      <c r="A514" s="449" t="s">
        <v>4267</v>
      </c>
      <c r="B514" s="389" t="s">
        <v>3829</v>
      </c>
      <c r="C514" s="370">
        <v>585545</v>
      </c>
      <c r="D514" s="440" t="s">
        <v>53</v>
      </c>
      <c r="E514" s="189" t="s">
        <v>184</v>
      </c>
      <c r="F514" s="182" t="s">
        <v>79</v>
      </c>
      <c r="G514" s="182" t="s">
        <v>92</v>
      </c>
      <c r="H514" s="476" t="s">
        <v>1095</v>
      </c>
      <c r="I514" s="182"/>
      <c r="J514" s="182"/>
      <c r="K514" s="190">
        <f t="shared" si="11"/>
        <v>585545</v>
      </c>
    </row>
    <row r="515" spans="1:11" s="295" customFormat="1" ht="23.25" hidden="1" x14ac:dyDescent="0.25">
      <c r="A515" s="449" t="s">
        <v>4345</v>
      </c>
      <c r="B515" s="389" t="s">
        <v>4324</v>
      </c>
      <c r="C515" s="370">
        <v>221989.24</v>
      </c>
      <c r="D515" s="440" t="s">
        <v>53</v>
      </c>
      <c r="E515" s="189" t="s">
        <v>184</v>
      </c>
      <c r="F515" s="182"/>
      <c r="G515" s="182" t="s">
        <v>85</v>
      </c>
      <c r="H515" s="476" t="s">
        <v>1836</v>
      </c>
      <c r="I515" s="182"/>
      <c r="J515" s="182"/>
      <c r="K515" s="190">
        <f t="shared" si="11"/>
        <v>221989.24</v>
      </c>
    </row>
    <row r="516" spans="1:11" s="295" customFormat="1" ht="15" hidden="1" x14ac:dyDescent="0.25">
      <c r="A516" s="451" t="s">
        <v>4345</v>
      </c>
      <c r="B516" s="452" t="s">
        <v>4330</v>
      </c>
      <c r="C516" s="443">
        <v>44800</v>
      </c>
      <c r="D516" s="446" t="s">
        <v>53</v>
      </c>
      <c r="E516" s="189" t="s">
        <v>2949</v>
      </c>
      <c r="F516" s="182"/>
      <c r="G516" s="182" t="s">
        <v>92</v>
      </c>
      <c r="H516" s="476" t="s">
        <v>1397</v>
      </c>
      <c r="I516" s="182"/>
      <c r="J516" s="182"/>
      <c r="K516" s="190">
        <f t="shared" si="11"/>
        <v>44800</v>
      </c>
    </row>
    <row r="517" spans="1:11" s="13" customFormat="1" ht="15" hidden="1" x14ac:dyDescent="0.25">
      <c r="A517" s="473" t="s">
        <v>4345</v>
      </c>
      <c r="B517" s="452" t="s">
        <v>4332</v>
      </c>
      <c r="C517" s="443">
        <v>5040</v>
      </c>
      <c r="D517" s="446" t="s">
        <v>55</v>
      </c>
      <c r="E517" s="189" t="s">
        <v>2949</v>
      </c>
      <c r="F517" s="182"/>
      <c r="G517" s="182" t="s">
        <v>92</v>
      </c>
      <c r="H517" s="589" t="s">
        <v>1597</v>
      </c>
      <c r="I517" s="182"/>
      <c r="J517" s="182"/>
      <c r="K517" s="190">
        <f t="shared" si="11"/>
        <v>5040</v>
      </c>
    </row>
    <row r="518" spans="1:11" s="13" customFormat="1" ht="23.25" hidden="1" x14ac:dyDescent="0.25">
      <c r="A518" s="497" t="s">
        <v>4345</v>
      </c>
      <c r="B518" s="369" t="s">
        <v>4333</v>
      </c>
      <c r="C518" s="370">
        <v>275000</v>
      </c>
      <c r="D518" s="440" t="s">
        <v>53</v>
      </c>
      <c r="E518" s="172" t="s">
        <v>184</v>
      </c>
      <c r="F518" s="182"/>
      <c r="G518" s="182" t="s">
        <v>84</v>
      </c>
      <c r="H518" s="589" t="s">
        <v>172</v>
      </c>
      <c r="I518" s="182"/>
      <c r="J518" s="182"/>
      <c r="K518" s="190">
        <f t="shared" si="11"/>
        <v>275000</v>
      </c>
    </row>
    <row r="519" spans="1:11" s="13" customFormat="1" ht="23.25" hidden="1" x14ac:dyDescent="0.25">
      <c r="A519" s="472" t="s">
        <v>4345</v>
      </c>
      <c r="B519" s="442" t="s">
        <v>4342</v>
      </c>
      <c r="C519" s="443">
        <v>5500</v>
      </c>
      <c r="D519" s="446" t="s">
        <v>53</v>
      </c>
      <c r="E519" s="172" t="s">
        <v>2949</v>
      </c>
      <c r="F519" s="182"/>
      <c r="G519" s="182" t="s">
        <v>84</v>
      </c>
      <c r="H519" s="589" t="s">
        <v>3315</v>
      </c>
      <c r="I519" s="182"/>
      <c r="J519" s="182"/>
      <c r="K519" s="190">
        <f t="shared" si="11"/>
        <v>5500</v>
      </c>
    </row>
    <row r="520" spans="1:11" s="2" customFormat="1" ht="12.75" hidden="1" x14ac:dyDescent="0.2">
      <c r="A520" s="472" t="s">
        <v>4345</v>
      </c>
      <c r="B520" s="442" t="s">
        <v>4343</v>
      </c>
      <c r="C520" s="583">
        <v>5412.55</v>
      </c>
      <c r="D520" s="446" t="s">
        <v>55</v>
      </c>
      <c r="E520" s="264" t="s">
        <v>2949</v>
      </c>
      <c r="F520" s="182"/>
      <c r="G520" s="182" t="s">
        <v>92</v>
      </c>
      <c r="H520" s="476" t="s">
        <v>2436</v>
      </c>
      <c r="I520" s="182"/>
      <c r="J520" s="182"/>
      <c r="K520" s="190">
        <f t="shared" si="11"/>
        <v>5412.55</v>
      </c>
    </row>
    <row r="521" spans="1:11" s="2" customFormat="1" ht="12.75" hidden="1" x14ac:dyDescent="0.2">
      <c r="A521" s="472" t="s">
        <v>4345</v>
      </c>
      <c r="B521" s="442" t="s">
        <v>4344</v>
      </c>
      <c r="C521" s="583">
        <v>47194</v>
      </c>
      <c r="D521" s="446" t="s">
        <v>53</v>
      </c>
      <c r="E521" s="264" t="s">
        <v>2949</v>
      </c>
      <c r="F521" s="182" t="s">
        <v>79</v>
      </c>
      <c r="G521" s="182" t="s">
        <v>92</v>
      </c>
      <c r="H521" s="476" t="s">
        <v>114</v>
      </c>
      <c r="I521" s="182"/>
      <c r="J521" s="182"/>
      <c r="K521" s="190">
        <f t="shared" si="11"/>
        <v>47194</v>
      </c>
    </row>
    <row r="522" spans="1:11" s="2" customFormat="1" ht="22.5" hidden="1" x14ac:dyDescent="0.2">
      <c r="A522" s="472" t="s">
        <v>4345</v>
      </c>
      <c r="B522" s="447" t="s">
        <v>4334</v>
      </c>
      <c r="C522" s="584">
        <v>89916.12</v>
      </c>
      <c r="D522" s="446" t="s">
        <v>55</v>
      </c>
      <c r="E522" s="189" t="s">
        <v>55</v>
      </c>
      <c r="F522" s="182" t="s">
        <v>4347</v>
      </c>
      <c r="G522" s="182" t="s">
        <v>85</v>
      </c>
      <c r="H522" s="477" t="s">
        <v>2947</v>
      </c>
      <c r="I522" s="182"/>
      <c r="J522" s="182"/>
      <c r="K522" s="190">
        <f t="shared" si="11"/>
        <v>89916.12</v>
      </c>
    </row>
    <row r="523" spans="1:11" s="2" customFormat="1" ht="12.75" hidden="1" x14ac:dyDescent="0.2">
      <c r="A523" s="472" t="s">
        <v>4366</v>
      </c>
      <c r="B523" s="447" t="s">
        <v>4365</v>
      </c>
      <c r="C523" s="584">
        <v>90000</v>
      </c>
      <c r="D523" s="446" t="s">
        <v>53</v>
      </c>
      <c r="E523" s="189" t="s">
        <v>2949</v>
      </c>
      <c r="F523" s="182"/>
      <c r="G523" s="182" t="s">
        <v>92</v>
      </c>
      <c r="H523" s="476" t="s">
        <v>4367</v>
      </c>
      <c r="I523" s="182"/>
      <c r="J523" s="182"/>
      <c r="K523" s="190">
        <f t="shared" si="11"/>
        <v>90000</v>
      </c>
    </row>
    <row r="524" spans="1:11" s="2" customFormat="1" ht="12.75" hidden="1" x14ac:dyDescent="0.2">
      <c r="A524" s="472" t="s">
        <v>4428</v>
      </c>
      <c r="B524" s="447" t="s">
        <v>4376</v>
      </c>
      <c r="C524" s="584">
        <v>324.39</v>
      </c>
      <c r="D524" s="446" t="s">
        <v>55</v>
      </c>
      <c r="E524" s="189" t="s">
        <v>2949</v>
      </c>
      <c r="F524" s="182" t="s">
        <v>79</v>
      </c>
      <c r="G524" s="182" t="s">
        <v>105</v>
      </c>
      <c r="H524" s="615" t="s">
        <v>4432</v>
      </c>
      <c r="I524" s="182"/>
      <c r="J524" s="182"/>
      <c r="K524" s="190">
        <f t="shared" si="11"/>
        <v>324.39</v>
      </c>
    </row>
    <row r="525" spans="1:11" s="13" customFormat="1" ht="15" hidden="1" x14ac:dyDescent="0.25">
      <c r="A525" s="472" t="s">
        <v>4428</v>
      </c>
      <c r="B525" s="447" t="s">
        <v>4377</v>
      </c>
      <c r="C525" s="443">
        <v>3117.25</v>
      </c>
      <c r="D525" s="446" t="s">
        <v>55</v>
      </c>
      <c r="E525" s="172" t="s">
        <v>2949</v>
      </c>
      <c r="F525" s="273"/>
      <c r="G525" s="273" t="s">
        <v>105</v>
      </c>
      <c r="H525" s="589" t="s">
        <v>4432</v>
      </c>
      <c r="I525" s="273"/>
      <c r="J525" s="273"/>
      <c r="K525" s="190">
        <f t="shared" si="11"/>
        <v>3117.25</v>
      </c>
    </row>
    <row r="526" spans="1:11" s="13" customFormat="1" ht="15" hidden="1" x14ac:dyDescent="0.25">
      <c r="A526" s="451" t="s">
        <v>4428</v>
      </c>
      <c r="B526" s="452" t="s">
        <v>4378</v>
      </c>
      <c r="C526" s="443">
        <v>42100</v>
      </c>
      <c r="D526" s="446" t="s">
        <v>55</v>
      </c>
      <c r="E526" s="172" t="s">
        <v>2949</v>
      </c>
      <c r="F526" s="186"/>
      <c r="G526" s="182" t="s">
        <v>92</v>
      </c>
      <c r="H526" s="476" t="s">
        <v>111</v>
      </c>
      <c r="I526" s="273"/>
      <c r="J526" s="273"/>
      <c r="K526" s="190">
        <f t="shared" ref="K526:K580" si="12">C526-J526</f>
        <v>42100</v>
      </c>
    </row>
    <row r="527" spans="1:11" s="13" customFormat="1" ht="15" hidden="1" x14ac:dyDescent="0.25">
      <c r="A527" s="451" t="s">
        <v>4428</v>
      </c>
      <c r="B527" s="452" t="s">
        <v>4380</v>
      </c>
      <c r="C527" s="443">
        <v>51720</v>
      </c>
      <c r="D527" s="446" t="s">
        <v>55</v>
      </c>
      <c r="E527" s="172" t="s">
        <v>2949</v>
      </c>
      <c r="F527" s="186" t="s">
        <v>79</v>
      </c>
      <c r="G527" s="182" t="s">
        <v>92</v>
      </c>
      <c r="H527" s="476" t="s">
        <v>111</v>
      </c>
      <c r="I527" s="273"/>
      <c r="J527" s="273"/>
      <c r="K527" s="190">
        <f t="shared" si="12"/>
        <v>51720</v>
      </c>
    </row>
    <row r="528" spans="1:11" s="13" customFormat="1" ht="15" hidden="1" x14ac:dyDescent="0.25">
      <c r="A528" s="451" t="s">
        <v>4428</v>
      </c>
      <c r="B528" s="452" t="s">
        <v>4381</v>
      </c>
      <c r="C528" s="443">
        <v>96000</v>
      </c>
      <c r="D528" s="446" t="s">
        <v>55</v>
      </c>
      <c r="E528" s="172" t="s">
        <v>2949</v>
      </c>
      <c r="F528" s="186"/>
      <c r="G528" s="182" t="s">
        <v>84</v>
      </c>
      <c r="H528" s="476" t="s">
        <v>1077</v>
      </c>
      <c r="I528" s="273"/>
      <c r="J528" s="273"/>
      <c r="K528" s="190">
        <f t="shared" si="12"/>
        <v>96000</v>
      </c>
    </row>
    <row r="529" spans="1:11" s="2" customFormat="1" ht="22.5" hidden="1" x14ac:dyDescent="0.2">
      <c r="A529" s="451" t="s">
        <v>4428</v>
      </c>
      <c r="B529" s="452" t="s">
        <v>4382</v>
      </c>
      <c r="C529" s="443">
        <v>35947.800000000003</v>
      </c>
      <c r="D529" s="446" t="s">
        <v>55</v>
      </c>
      <c r="E529" s="189" t="s">
        <v>2949</v>
      </c>
      <c r="F529" s="186"/>
      <c r="G529" s="182" t="s">
        <v>84</v>
      </c>
      <c r="H529" s="476" t="s">
        <v>4510</v>
      </c>
      <c r="I529" s="182"/>
      <c r="J529" s="182"/>
      <c r="K529" s="190">
        <f t="shared" si="12"/>
        <v>35947.800000000003</v>
      </c>
    </row>
    <row r="530" spans="1:11" s="2" customFormat="1" ht="22.5" hidden="1" x14ac:dyDescent="0.2">
      <c r="A530" s="451" t="s">
        <v>4428</v>
      </c>
      <c r="B530" s="452" t="s">
        <v>4478</v>
      </c>
      <c r="C530" s="443">
        <v>40270</v>
      </c>
      <c r="D530" s="446" t="s">
        <v>55</v>
      </c>
      <c r="E530" s="172" t="s">
        <v>2949</v>
      </c>
      <c r="F530" s="186" t="s">
        <v>79</v>
      </c>
      <c r="G530" s="182" t="s">
        <v>92</v>
      </c>
      <c r="H530" s="476" t="s">
        <v>1597</v>
      </c>
      <c r="I530" s="182"/>
      <c r="J530" s="182"/>
      <c r="K530" s="190">
        <f t="shared" si="12"/>
        <v>40270</v>
      </c>
    </row>
    <row r="531" spans="1:11" s="2" customFormat="1" ht="22.5" hidden="1" x14ac:dyDescent="0.2">
      <c r="A531" s="451" t="s">
        <v>4428</v>
      </c>
      <c r="B531" s="452" t="s">
        <v>4384</v>
      </c>
      <c r="C531" s="443">
        <v>3468.53</v>
      </c>
      <c r="D531" s="446" t="s">
        <v>55</v>
      </c>
      <c r="E531" s="205" t="s">
        <v>55</v>
      </c>
      <c r="F531" s="186" t="s">
        <v>4429</v>
      </c>
      <c r="G531" s="182" t="s">
        <v>85</v>
      </c>
      <c r="H531" s="477" t="s">
        <v>2947</v>
      </c>
      <c r="I531" s="182"/>
      <c r="J531" s="182"/>
      <c r="K531" s="190">
        <f t="shared" si="12"/>
        <v>3468.53</v>
      </c>
    </row>
    <row r="532" spans="1:11" s="2" customFormat="1" ht="22.5" hidden="1" x14ac:dyDescent="0.2">
      <c r="A532" s="449" t="s">
        <v>4428</v>
      </c>
      <c r="B532" s="389" t="s">
        <v>4430</v>
      </c>
      <c r="C532" s="370">
        <v>246308.99</v>
      </c>
      <c r="D532" s="440" t="s">
        <v>55</v>
      </c>
      <c r="E532" s="189" t="s">
        <v>184</v>
      </c>
      <c r="F532" s="186" t="s">
        <v>79</v>
      </c>
      <c r="G532" s="182" t="s">
        <v>92</v>
      </c>
      <c r="H532" s="476" t="s">
        <v>4477</v>
      </c>
      <c r="I532" s="182"/>
      <c r="J532" s="182"/>
      <c r="K532" s="190">
        <f t="shared" si="12"/>
        <v>246308.99</v>
      </c>
    </row>
    <row r="533" spans="1:11" s="2" customFormat="1" ht="22.5" hidden="1" x14ac:dyDescent="0.2">
      <c r="A533" s="449" t="s">
        <v>4428</v>
      </c>
      <c r="B533" s="389" t="s">
        <v>4427</v>
      </c>
      <c r="C533" s="370">
        <v>669564</v>
      </c>
      <c r="D533" s="440" t="s">
        <v>55</v>
      </c>
      <c r="E533" s="189" t="s">
        <v>184</v>
      </c>
      <c r="F533" s="186" t="s">
        <v>79</v>
      </c>
      <c r="G533" s="182" t="s">
        <v>92</v>
      </c>
      <c r="H533" s="476" t="s">
        <v>4431</v>
      </c>
      <c r="I533" s="182"/>
      <c r="J533" s="182"/>
      <c r="K533" s="190">
        <f t="shared" si="12"/>
        <v>669564</v>
      </c>
    </row>
    <row r="534" spans="1:11" s="2" customFormat="1" ht="12.75" hidden="1" x14ac:dyDescent="0.2">
      <c r="A534" s="451" t="s">
        <v>4465</v>
      </c>
      <c r="B534" s="442" t="s">
        <v>4445</v>
      </c>
      <c r="C534" s="443">
        <v>52310</v>
      </c>
      <c r="D534" s="446" t="s">
        <v>55</v>
      </c>
      <c r="E534" s="189" t="s">
        <v>2949</v>
      </c>
      <c r="F534" s="186" t="s">
        <v>79</v>
      </c>
      <c r="G534" s="182" t="s">
        <v>92</v>
      </c>
      <c r="H534" s="476" t="s">
        <v>1597</v>
      </c>
      <c r="I534" s="182"/>
      <c r="J534" s="182"/>
      <c r="K534" s="190">
        <f t="shared" si="12"/>
        <v>52310</v>
      </c>
    </row>
    <row r="535" spans="1:11" s="2" customFormat="1" ht="12.75" hidden="1" x14ac:dyDescent="0.2">
      <c r="A535" s="451" t="s">
        <v>4465</v>
      </c>
      <c r="B535" s="442" t="s">
        <v>4446</v>
      </c>
      <c r="C535" s="443">
        <v>82662</v>
      </c>
      <c r="D535" s="446" t="s">
        <v>55</v>
      </c>
      <c r="E535" s="189" t="s">
        <v>2949</v>
      </c>
      <c r="F535" s="186"/>
      <c r="G535" s="182" t="s">
        <v>92</v>
      </c>
      <c r="H535" s="476" t="s">
        <v>162</v>
      </c>
      <c r="I535" s="182"/>
      <c r="J535" s="182"/>
      <c r="K535" s="190">
        <f t="shared" si="12"/>
        <v>82662</v>
      </c>
    </row>
    <row r="536" spans="1:11" s="2" customFormat="1" ht="12.75" hidden="1" x14ac:dyDescent="0.2">
      <c r="A536" s="451" t="s">
        <v>4465</v>
      </c>
      <c r="B536" s="442" t="s">
        <v>4447</v>
      </c>
      <c r="C536" s="443">
        <v>319</v>
      </c>
      <c r="D536" s="446" t="s">
        <v>55</v>
      </c>
      <c r="E536" s="189" t="s">
        <v>2949</v>
      </c>
      <c r="F536" s="186" t="s">
        <v>79</v>
      </c>
      <c r="G536" s="182" t="s">
        <v>92</v>
      </c>
      <c r="H536" s="476" t="s">
        <v>162</v>
      </c>
      <c r="I536" s="182"/>
      <c r="J536" s="182"/>
      <c r="K536" s="190">
        <f t="shared" si="12"/>
        <v>319</v>
      </c>
    </row>
    <row r="537" spans="1:11" s="2" customFormat="1" ht="22.5" hidden="1" x14ac:dyDescent="0.2">
      <c r="A537" s="449" t="s">
        <v>4465</v>
      </c>
      <c r="B537" s="369" t="s">
        <v>4448</v>
      </c>
      <c r="C537" s="370">
        <v>590000</v>
      </c>
      <c r="D537" s="440" t="s">
        <v>55</v>
      </c>
      <c r="E537" s="189" t="s">
        <v>184</v>
      </c>
      <c r="F537" s="186"/>
      <c r="G537" s="182" t="s">
        <v>92</v>
      </c>
      <c r="H537" s="476" t="s">
        <v>405</v>
      </c>
      <c r="I537" s="182"/>
      <c r="J537" s="182"/>
      <c r="K537" s="190">
        <f t="shared" si="12"/>
        <v>590000</v>
      </c>
    </row>
    <row r="538" spans="1:11" s="2" customFormat="1" ht="22.5" hidden="1" x14ac:dyDescent="0.2">
      <c r="A538" s="451" t="s">
        <v>4465</v>
      </c>
      <c r="B538" s="442" t="s">
        <v>4485</v>
      </c>
      <c r="C538" s="443">
        <v>30000</v>
      </c>
      <c r="D538" s="446" t="s">
        <v>55</v>
      </c>
      <c r="E538" s="189" t="s">
        <v>2949</v>
      </c>
      <c r="F538" s="186"/>
      <c r="G538" s="182" t="s">
        <v>92</v>
      </c>
      <c r="H538" s="476" t="s">
        <v>4486</v>
      </c>
      <c r="I538" s="182"/>
      <c r="J538" s="182"/>
      <c r="K538" s="190">
        <f t="shared" si="12"/>
        <v>30000</v>
      </c>
    </row>
    <row r="539" spans="1:11" s="2" customFormat="1" ht="12.75" hidden="1" x14ac:dyDescent="0.2">
      <c r="A539" s="451" t="s">
        <v>4465</v>
      </c>
      <c r="B539" s="442" t="s">
        <v>4451</v>
      </c>
      <c r="C539" s="443">
        <v>11530.23</v>
      </c>
      <c r="D539" s="446" t="s">
        <v>55</v>
      </c>
      <c r="E539" s="189" t="s">
        <v>2949</v>
      </c>
      <c r="F539" s="186"/>
      <c r="G539" s="182" t="s">
        <v>85</v>
      </c>
      <c r="H539" s="476" t="s">
        <v>131</v>
      </c>
      <c r="I539" s="182">
        <v>2</v>
      </c>
      <c r="J539" s="182"/>
      <c r="K539" s="190">
        <f t="shared" si="12"/>
        <v>11530.23</v>
      </c>
    </row>
    <row r="540" spans="1:11" s="2" customFormat="1" ht="12.75" hidden="1" x14ac:dyDescent="0.2">
      <c r="A540" s="451" t="s">
        <v>4465</v>
      </c>
      <c r="B540" s="442" t="s">
        <v>4452</v>
      </c>
      <c r="C540" s="443">
        <v>23186.02</v>
      </c>
      <c r="D540" s="446" t="s">
        <v>55</v>
      </c>
      <c r="E540" s="189" t="s">
        <v>55</v>
      </c>
      <c r="F540" s="211" t="s">
        <v>4347</v>
      </c>
      <c r="G540" s="182" t="s">
        <v>85</v>
      </c>
      <c r="H540" s="477" t="s">
        <v>2947</v>
      </c>
      <c r="I540" s="182"/>
      <c r="J540" s="182"/>
      <c r="K540" s="190">
        <f t="shared" si="12"/>
        <v>23186.02</v>
      </c>
    </row>
    <row r="541" spans="1:11" s="2" customFormat="1" ht="12.75" hidden="1" x14ac:dyDescent="0.2">
      <c r="A541" s="451" t="s">
        <v>4465</v>
      </c>
      <c r="B541" s="442" t="s">
        <v>4453</v>
      </c>
      <c r="C541" s="443">
        <v>21873.599999999999</v>
      </c>
      <c r="D541" s="446" t="s">
        <v>55</v>
      </c>
      <c r="E541" s="189" t="s">
        <v>55</v>
      </c>
      <c r="F541" s="211" t="s">
        <v>4347</v>
      </c>
      <c r="G541" s="182" t="s">
        <v>85</v>
      </c>
      <c r="H541" s="477" t="s">
        <v>2947</v>
      </c>
      <c r="I541" s="182"/>
      <c r="J541" s="182"/>
      <c r="K541" s="190">
        <f t="shared" si="12"/>
        <v>21873.599999999999</v>
      </c>
    </row>
    <row r="542" spans="1:11" s="2" customFormat="1" ht="12.75" hidden="1" x14ac:dyDescent="0.2">
      <c r="A542" s="451" t="s">
        <v>4465</v>
      </c>
      <c r="B542" s="442" t="s">
        <v>4454</v>
      </c>
      <c r="C542" s="443">
        <v>13124.16</v>
      </c>
      <c r="D542" s="446" t="s">
        <v>55</v>
      </c>
      <c r="E542" s="189" t="s">
        <v>55</v>
      </c>
      <c r="F542" s="211" t="s">
        <v>4347</v>
      </c>
      <c r="G542" s="182" t="s">
        <v>85</v>
      </c>
      <c r="H542" s="477" t="s">
        <v>2947</v>
      </c>
      <c r="I542" s="182"/>
      <c r="J542" s="182"/>
      <c r="K542" s="190">
        <f t="shared" si="12"/>
        <v>13124.16</v>
      </c>
    </row>
    <row r="543" spans="1:11" s="2" customFormat="1" ht="12.75" hidden="1" x14ac:dyDescent="0.2">
      <c r="A543" s="451" t="s">
        <v>4465</v>
      </c>
      <c r="B543" s="442" t="s">
        <v>4455</v>
      </c>
      <c r="C543" s="443">
        <v>4749.7</v>
      </c>
      <c r="D543" s="446" t="s">
        <v>55</v>
      </c>
      <c r="E543" s="189" t="s">
        <v>55</v>
      </c>
      <c r="F543" s="211" t="s">
        <v>4347</v>
      </c>
      <c r="G543" s="182" t="s">
        <v>85</v>
      </c>
      <c r="H543" s="477" t="s">
        <v>2947</v>
      </c>
      <c r="I543" s="182"/>
      <c r="J543" s="182"/>
      <c r="K543" s="190">
        <f t="shared" si="12"/>
        <v>4749.7</v>
      </c>
    </row>
    <row r="544" spans="1:11" s="2" customFormat="1" ht="12.75" hidden="1" x14ac:dyDescent="0.2">
      <c r="A544" s="451" t="s">
        <v>4465</v>
      </c>
      <c r="B544" s="442" t="s">
        <v>4463</v>
      </c>
      <c r="C544" s="443">
        <v>35100</v>
      </c>
      <c r="D544" s="446" t="s">
        <v>55</v>
      </c>
      <c r="E544" s="189" t="s">
        <v>2949</v>
      </c>
      <c r="F544" s="186"/>
      <c r="G544" s="182" t="s">
        <v>92</v>
      </c>
      <c r="H544" s="476" t="s">
        <v>1397</v>
      </c>
      <c r="I544" s="182"/>
      <c r="J544" s="182"/>
      <c r="K544" s="190">
        <f t="shared" si="12"/>
        <v>35100</v>
      </c>
    </row>
    <row r="545" spans="1:11" s="2" customFormat="1" ht="12.75" hidden="1" x14ac:dyDescent="0.2">
      <c r="A545" s="451" t="s">
        <v>4465</v>
      </c>
      <c r="B545" s="442" t="s">
        <v>4464</v>
      </c>
      <c r="C545" s="443">
        <v>35000</v>
      </c>
      <c r="D545" s="446" t="s">
        <v>55</v>
      </c>
      <c r="E545" s="189" t="s">
        <v>2949</v>
      </c>
      <c r="F545" s="186"/>
      <c r="G545" s="182" t="s">
        <v>92</v>
      </c>
      <c r="H545" s="476" t="s">
        <v>4538</v>
      </c>
      <c r="I545" s="182"/>
      <c r="J545" s="182"/>
      <c r="K545" s="190">
        <f t="shared" si="12"/>
        <v>35000</v>
      </c>
    </row>
    <row r="546" spans="1:11" s="2" customFormat="1" ht="22.5" hidden="1" x14ac:dyDescent="0.2">
      <c r="A546" s="449" t="s">
        <v>4465</v>
      </c>
      <c r="B546" s="369" t="s">
        <v>4449</v>
      </c>
      <c r="C546" s="370">
        <v>698755</v>
      </c>
      <c r="D546" s="440" t="s">
        <v>55</v>
      </c>
      <c r="E546" s="189" t="s">
        <v>184</v>
      </c>
      <c r="F546" s="186"/>
      <c r="G546" s="182" t="s">
        <v>85</v>
      </c>
      <c r="H546" s="476" t="s">
        <v>4469</v>
      </c>
      <c r="I546" s="182">
        <v>9</v>
      </c>
      <c r="J546" s="182"/>
      <c r="K546" s="190">
        <f t="shared" si="12"/>
        <v>698755</v>
      </c>
    </row>
    <row r="547" spans="1:11" s="2" customFormat="1" ht="12.75" hidden="1" x14ac:dyDescent="0.2">
      <c r="A547" s="451" t="s">
        <v>4525</v>
      </c>
      <c r="B547" s="452" t="s">
        <v>4495</v>
      </c>
      <c r="C547" s="443">
        <v>64995</v>
      </c>
      <c r="D547" s="446" t="s">
        <v>55</v>
      </c>
      <c r="E547" s="189" t="s">
        <v>2949</v>
      </c>
      <c r="F547" s="186"/>
      <c r="G547" s="182" t="s">
        <v>92</v>
      </c>
      <c r="H547" s="476" t="s">
        <v>491</v>
      </c>
      <c r="I547" s="182"/>
      <c r="J547" s="182"/>
      <c r="K547" s="190">
        <f t="shared" si="12"/>
        <v>64995</v>
      </c>
    </row>
    <row r="548" spans="1:11" s="2" customFormat="1" ht="12.75" hidden="1" x14ac:dyDescent="0.2">
      <c r="A548" s="451" t="s">
        <v>4525</v>
      </c>
      <c r="B548" s="452" t="s">
        <v>4502</v>
      </c>
      <c r="C548" s="443">
        <v>87494.399999999994</v>
      </c>
      <c r="D548" s="446" t="s">
        <v>55</v>
      </c>
      <c r="E548" s="189" t="s">
        <v>55</v>
      </c>
      <c r="F548" s="186" t="s">
        <v>4526</v>
      </c>
      <c r="G548" s="182" t="s">
        <v>85</v>
      </c>
      <c r="H548" s="477" t="s">
        <v>2947</v>
      </c>
      <c r="I548" s="182"/>
      <c r="J548" s="182"/>
      <c r="K548" s="190">
        <f t="shared" si="12"/>
        <v>87494.399999999994</v>
      </c>
    </row>
    <row r="549" spans="1:11" s="2" customFormat="1" ht="12.75" hidden="1" x14ac:dyDescent="0.2">
      <c r="A549" s="451" t="s">
        <v>4525</v>
      </c>
      <c r="B549" s="452" t="s">
        <v>4500</v>
      </c>
      <c r="C549" s="443">
        <v>87494.399999999994</v>
      </c>
      <c r="D549" s="446" t="s">
        <v>55</v>
      </c>
      <c r="E549" s="189" t="s">
        <v>55</v>
      </c>
      <c r="F549" s="186" t="s">
        <v>4526</v>
      </c>
      <c r="G549" s="182" t="s">
        <v>85</v>
      </c>
      <c r="H549" s="477" t="s">
        <v>2947</v>
      </c>
      <c r="I549" s="182"/>
      <c r="J549" s="182"/>
      <c r="K549" s="190">
        <f t="shared" si="12"/>
        <v>87494.399999999994</v>
      </c>
    </row>
    <row r="550" spans="1:11" s="2" customFormat="1" ht="12.75" hidden="1" x14ac:dyDescent="0.2">
      <c r="A550" s="451" t="s">
        <v>4525</v>
      </c>
      <c r="B550" s="452" t="s">
        <v>4501</v>
      </c>
      <c r="C550" s="443">
        <v>87494.399999999994</v>
      </c>
      <c r="D550" s="446" t="s">
        <v>55</v>
      </c>
      <c r="E550" s="189" t="s">
        <v>55</v>
      </c>
      <c r="F550" s="186" t="s">
        <v>4526</v>
      </c>
      <c r="G550" s="182" t="s">
        <v>85</v>
      </c>
      <c r="H550" s="477" t="s">
        <v>2947</v>
      </c>
      <c r="I550" s="182"/>
      <c r="J550" s="182"/>
      <c r="K550" s="190">
        <f t="shared" si="12"/>
        <v>87494.399999999994</v>
      </c>
    </row>
    <row r="551" spans="1:11" s="2" customFormat="1" ht="22.5" hidden="1" x14ac:dyDescent="0.2">
      <c r="A551" s="449" t="s">
        <v>4525</v>
      </c>
      <c r="B551" s="389" t="s">
        <v>4504</v>
      </c>
      <c r="C551" s="370">
        <v>193292.41</v>
      </c>
      <c r="D551" s="387" t="s">
        <v>55</v>
      </c>
      <c r="E551" s="189" t="s">
        <v>184</v>
      </c>
      <c r="F551" s="186" t="s">
        <v>79</v>
      </c>
      <c r="G551" s="182" t="s">
        <v>84</v>
      </c>
      <c r="H551" s="476" t="s">
        <v>4539</v>
      </c>
      <c r="I551" s="182"/>
      <c r="J551" s="182"/>
      <c r="K551" s="190">
        <f t="shared" si="12"/>
        <v>193292.41</v>
      </c>
    </row>
    <row r="552" spans="1:11" s="2" customFormat="1" ht="12.75" hidden="1" x14ac:dyDescent="0.2">
      <c r="A552" s="451" t="s">
        <v>4525</v>
      </c>
      <c r="B552" s="452" t="s">
        <v>4513</v>
      </c>
      <c r="C552" s="443">
        <v>99435</v>
      </c>
      <c r="D552" s="448" t="s">
        <v>55</v>
      </c>
      <c r="E552" s="189" t="s">
        <v>2949</v>
      </c>
      <c r="F552" s="186"/>
      <c r="G552" s="182" t="s">
        <v>92</v>
      </c>
      <c r="H552" s="476" t="s">
        <v>2113</v>
      </c>
      <c r="I552" s="182"/>
      <c r="J552" s="182"/>
      <c r="K552" s="190">
        <f t="shared" si="12"/>
        <v>99435</v>
      </c>
    </row>
    <row r="553" spans="1:11" s="2" customFormat="1" ht="22.5" hidden="1" x14ac:dyDescent="0.2">
      <c r="A553" s="449" t="s">
        <v>4525</v>
      </c>
      <c r="B553" s="389" t="s">
        <v>389</v>
      </c>
      <c r="C553" s="370">
        <v>158652</v>
      </c>
      <c r="D553" s="387" t="s">
        <v>55</v>
      </c>
      <c r="E553" s="189" t="s">
        <v>184</v>
      </c>
      <c r="F553" s="186"/>
      <c r="G553" s="182" t="s">
        <v>92</v>
      </c>
      <c r="H553" s="476" t="s">
        <v>397</v>
      </c>
      <c r="I553" s="182"/>
      <c r="J553" s="182"/>
      <c r="K553" s="190">
        <f t="shared" si="12"/>
        <v>158652</v>
      </c>
    </row>
    <row r="554" spans="1:11" s="2" customFormat="1" ht="12.75" hidden="1" x14ac:dyDescent="0.2">
      <c r="A554" s="451" t="s">
        <v>4525</v>
      </c>
      <c r="B554" s="452" t="s">
        <v>4522</v>
      </c>
      <c r="C554" s="443">
        <v>42379.31</v>
      </c>
      <c r="D554" s="448" t="s">
        <v>55</v>
      </c>
      <c r="E554" s="189" t="s">
        <v>55</v>
      </c>
      <c r="F554" s="186" t="s">
        <v>4531</v>
      </c>
      <c r="G554" s="226" t="s">
        <v>85</v>
      </c>
      <c r="H554" s="493" t="s">
        <v>2947</v>
      </c>
      <c r="I554" s="226"/>
      <c r="J554" s="226"/>
      <c r="K554" s="190">
        <f t="shared" si="12"/>
        <v>42379.31</v>
      </c>
    </row>
    <row r="555" spans="1:11" s="2" customFormat="1" ht="22.5" hidden="1" x14ac:dyDescent="0.2">
      <c r="A555" s="451" t="s">
        <v>4525</v>
      </c>
      <c r="B555" s="442" t="s">
        <v>4523</v>
      </c>
      <c r="C555" s="443">
        <v>70032</v>
      </c>
      <c r="D555" s="448" t="s">
        <v>55</v>
      </c>
      <c r="E555" s="189" t="s">
        <v>2949</v>
      </c>
      <c r="F555" s="186"/>
      <c r="G555" s="182" t="s">
        <v>92</v>
      </c>
      <c r="H555" s="476" t="s">
        <v>4537</v>
      </c>
      <c r="I555" s="182"/>
      <c r="J555" s="182"/>
      <c r="K555" s="190">
        <f t="shared" si="12"/>
        <v>70032</v>
      </c>
    </row>
    <row r="556" spans="1:11" s="13" customFormat="1" ht="15" hidden="1" x14ac:dyDescent="0.25">
      <c r="A556" s="473" t="s">
        <v>4525</v>
      </c>
      <c r="B556" s="442" t="s">
        <v>4496</v>
      </c>
      <c r="C556" s="443">
        <v>28434.48</v>
      </c>
      <c r="D556" s="446" t="s">
        <v>55</v>
      </c>
      <c r="E556" s="172" t="s">
        <v>55</v>
      </c>
      <c r="F556" s="273" t="s">
        <v>4347</v>
      </c>
      <c r="G556" s="273" t="s">
        <v>85</v>
      </c>
      <c r="H556" s="567" t="s">
        <v>2947</v>
      </c>
      <c r="I556" s="273"/>
      <c r="J556" s="273"/>
      <c r="K556" s="190">
        <f t="shared" si="12"/>
        <v>28434.48</v>
      </c>
    </row>
    <row r="557" spans="1:11" s="13" customFormat="1" ht="15" hidden="1" x14ac:dyDescent="0.25">
      <c r="A557" s="451" t="s">
        <v>4525</v>
      </c>
      <c r="B557" s="452" t="s">
        <v>4497</v>
      </c>
      <c r="C557" s="443">
        <v>65848.28</v>
      </c>
      <c r="D557" s="446" t="s">
        <v>55</v>
      </c>
      <c r="E557" s="172" t="s">
        <v>55</v>
      </c>
      <c r="F557" s="273" t="s">
        <v>4527</v>
      </c>
      <c r="G557" s="273" t="s">
        <v>85</v>
      </c>
      <c r="H557" s="567" t="s">
        <v>2947</v>
      </c>
      <c r="I557" s="273"/>
      <c r="J557" s="273"/>
      <c r="K557" s="190">
        <f t="shared" si="12"/>
        <v>65848.28</v>
      </c>
    </row>
    <row r="558" spans="1:11" s="13" customFormat="1" ht="15" hidden="1" x14ac:dyDescent="0.25">
      <c r="A558" s="451" t="s">
        <v>4525</v>
      </c>
      <c r="B558" s="452" t="s">
        <v>4498</v>
      </c>
      <c r="C558" s="443">
        <v>44896.55</v>
      </c>
      <c r="D558" s="446" t="s">
        <v>55</v>
      </c>
      <c r="E558" s="172" t="s">
        <v>55</v>
      </c>
      <c r="F558" s="186" t="s">
        <v>4527</v>
      </c>
      <c r="G558" s="273" t="s">
        <v>85</v>
      </c>
      <c r="H558" s="567" t="s">
        <v>2947</v>
      </c>
      <c r="I558" s="273"/>
      <c r="J558" s="273"/>
      <c r="K558" s="190">
        <f t="shared" si="12"/>
        <v>44896.55</v>
      </c>
    </row>
    <row r="559" spans="1:11" s="13" customFormat="1" ht="34.5" hidden="1" x14ac:dyDescent="0.25">
      <c r="A559" s="449" t="s">
        <v>4525</v>
      </c>
      <c r="B559" s="389" t="s">
        <v>4512</v>
      </c>
      <c r="C559" s="370">
        <v>2037000</v>
      </c>
      <c r="D559" s="440" t="s">
        <v>55</v>
      </c>
      <c r="E559" s="172" t="s">
        <v>184</v>
      </c>
      <c r="F559" s="186"/>
      <c r="G559" s="182" t="s">
        <v>84</v>
      </c>
      <c r="H559" s="476" t="s">
        <v>1609</v>
      </c>
      <c r="I559" s="182"/>
      <c r="J559" s="182"/>
      <c r="K559" s="190">
        <f t="shared" si="12"/>
        <v>2037000</v>
      </c>
    </row>
    <row r="560" spans="1:11" s="13" customFormat="1" ht="21.6" x14ac:dyDescent="0.3">
      <c r="A560" s="451" t="s">
        <v>4557</v>
      </c>
      <c r="B560" s="442" t="s">
        <v>4646</v>
      </c>
      <c r="C560" s="443">
        <v>28345</v>
      </c>
      <c r="D560" s="446" t="s">
        <v>58</v>
      </c>
      <c r="E560" s="172" t="s">
        <v>2949</v>
      </c>
      <c r="F560" s="186" t="s">
        <v>79</v>
      </c>
      <c r="G560" s="182" t="s">
        <v>92</v>
      </c>
      <c r="H560" s="107" t="s">
        <v>2185</v>
      </c>
      <c r="I560" s="182"/>
      <c r="J560" s="182"/>
      <c r="K560" s="190">
        <f t="shared" si="12"/>
        <v>28345</v>
      </c>
    </row>
    <row r="561" spans="1:11" s="13" customFormat="1" ht="23.25" hidden="1" x14ac:dyDescent="0.25">
      <c r="A561" s="601" t="s">
        <v>4557</v>
      </c>
      <c r="B561" s="602" t="s">
        <v>4554</v>
      </c>
      <c r="C561" s="603">
        <v>199500</v>
      </c>
      <c r="D561" s="604" t="s">
        <v>55</v>
      </c>
      <c r="E561" s="172" t="s">
        <v>184</v>
      </c>
      <c r="F561" s="186"/>
      <c r="G561" s="182" t="s">
        <v>84</v>
      </c>
      <c r="H561" s="476" t="s">
        <v>4558</v>
      </c>
      <c r="I561" s="273"/>
      <c r="J561" s="273"/>
      <c r="K561" s="190">
        <f t="shared" si="12"/>
        <v>199500</v>
      </c>
    </row>
    <row r="562" spans="1:11" s="13" customFormat="1" ht="15" hidden="1" x14ac:dyDescent="0.25">
      <c r="A562" s="601" t="s">
        <v>4557</v>
      </c>
      <c r="B562" s="605" t="s">
        <v>4553</v>
      </c>
      <c r="C562" s="603">
        <v>105700.8</v>
      </c>
      <c r="D562" s="604" t="s">
        <v>55</v>
      </c>
      <c r="E562" s="172" t="s">
        <v>184</v>
      </c>
      <c r="F562" s="186"/>
      <c r="G562" s="182" t="s">
        <v>105</v>
      </c>
      <c r="H562" s="476" t="s">
        <v>4559</v>
      </c>
      <c r="I562" s="273"/>
      <c r="J562" s="273"/>
      <c r="K562" s="190">
        <f t="shared" si="12"/>
        <v>105700.8</v>
      </c>
    </row>
    <row r="563" spans="1:11" s="13" customFormat="1" ht="15" hidden="1" x14ac:dyDescent="0.25">
      <c r="A563" s="451" t="s">
        <v>4557</v>
      </c>
      <c r="B563" s="452" t="s">
        <v>4556</v>
      </c>
      <c r="C563" s="443">
        <v>52580</v>
      </c>
      <c r="D563" s="446" t="s">
        <v>55</v>
      </c>
      <c r="E563" s="172" t="s">
        <v>2949</v>
      </c>
      <c r="F563" s="186" t="s">
        <v>79</v>
      </c>
      <c r="G563" s="182" t="s">
        <v>92</v>
      </c>
      <c r="H563" s="476" t="s">
        <v>108</v>
      </c>
      <c r="I563" s="273"/>
      <c r="J563" s="273"/>
      <c r="K563" s="190">
        <f t="shared" si="12"/>
        <v>52580</v>
      </c>
    </row>
    <row r="564" spans="1:11" s="13" customFormat="1" ht="14.4" x14ac:dyDescent="0.3">
      <c r="A564" s="451" t="s">
        <v>4583</v>
      </c>
      <c r="B564" s="442" t="s">
        <v>4572</v>
      </c>
      <c r="C564" s="443">
        <v>75286</v>
      </c>
      <c r="D564" s="446" t="s">
        <v>58</v>
      </c>
      <c r="E564" s="172" t="s">
        <v>2949</v>
      </c>
      <c r="F564" s="186" t="s">
        <v>79</v>
      </c>
      <c r="G564" s="182" t="s">
        <v>92</v>
      </c>
      <c r="H564" s="107" t="s">
        <v>4603</v>
      </c>
      <c r="I564" s="273"/>
      <c r="J564" s="273"/>
      <c r="K564" s="190">
        <f t="shared" si="12"/>
        <v>75286</v>
      </c>
    </row>
    <row r="565" spans="1:11" s="13" customFormat="1" ht="14.4" x14ac:dyDescent="0.3">
      <c r="A565" s="451" t="s">
        <v>4583</v>
      </c>
      <c r="B565" s="442" t="s">
        <v>4648</v>
      </c>
      <c r="C565" s="443">
        <v>4800</v>
      </c>
      <c r="D565" s="446" t="s">
        <v>58</v>
      </c>
      <c r="E565" s="172" t="s">
        <v>2949</v>
      </c>
      <c r="F565" s="186"/>
      <c r="G565" s="182" t="s">
        <v>92</v>
      </c>
      <c r="H565" s="107" t="s">
        <v>4603</v>
      </c>
      <c r="I565" s="273"/>
      <c r="J565" s="273"/>
      <c r="K565" s="190">
        <f t="shared" ref="K565" si="13">C565-J565</f>
        <v>4800</v>
      </c>
    </row>
    <row r="566" spans="1:11" s="2" customFormat="1" x14ac:dyDescent="0.25">
      <c r="A566" s="472" t="s">
        <v>4583</v>
      </c>
      <c r="B566" s="442" t="s">
        <v>3699</v>
      </c>
      <c r="C566" s="443">
        <v>20400</v>
      </c>
      <c r="D566" s="446" t="s">
        <v>58</v>
      </c>
      <c r="E566" s="189" t="s">
        <v>2949</v>
      </c>
      <c r="F566" s="182"/>
      <c r="G566" s="182" t="s">
        <v>92</v>
      </c>
      <c r="H566" s="107" t="s">
        <v>3102</v>
      </c>
      <c r="I566" s="182"/>
      <c r="J566" s="182"/>
      <c r="K566" s="190">
        <f t="shared" si="12"/>
        <v>20400</v>
      </c>
    </row>
    <row r="567" spans="1:11" s="13" customFormat="1" ht="14.4" x14ac:dyDescent="0.3">
      <c r="A567" s="451" t="s">
        <v>4583</v>
      </c>
      <c r="B567" s="442" t="s">
        <v>4573</v>
      </c>
      <c r="C567" s="443">
        <v>87225.600000000006</v>
      </c>
      <c r="D567" s="446" t="s">
        <v>58</v>
      </c>
      <c r="E567" s="172" t="s">
        <v>2949</v>
      </c>
      <c r="F567" s="186" t="s">
        <v>79</v>
      </c>
      <c r="G567" s="182" t="s">
        <v>92</v>
      </c>
      <c r="H567" s="107" t="s">
        <v>4658</v>
      </c>
      <c r="I567" s="273"/>
      <c r="J567" s="273"/>
      <c r="K567" s="190">
        <f t="shared" si="12"/>
        <v>87225.600000000006</v>
      </c>
    </row>
    <row r="568" spans="1:11" s="13" customFormat="1" ht="14.4" x14ac:dyDescent="0.3">
      <c r="A568" s="451" t="s">
        <v>4583</v>
      </c>
      <c r="B568" s="442" t="s">
        <v>4574</v>
      </c>
      <c r="C568" s="443">
        <v>106590</v>
      </c>
      <c r="D568" s="446" t="s">
        <v>58</v>
      </c>
      <c r="E568" s="172" t="s">
        <v>184</v>
      </c>
      <c r="F568" s="186" t="s">
        <v>79</v>
      </c>
      <c r="G568" s="182" t="s">
        <v>105</v>
      </c>
      <c r="H568" s="107" t="s">
        <v>111</v>
      </c>
      <c r="I568" s="273"/>
      <c r="J568" s="273"/>
      <c r="K568" s="190">
        <f t="shared" si="12"/>
        <v>106590</v>
      </c>
    </row>
    <row r="569" spans="1:11" s="13" customFormat="1" ht="14.4" x14ac:dyDescent="0.3">
      <c r="A569" s="451" t="s">
        <v>4583</v>
      </c>
      <c r="B569" s="442" t="s">
        <v>4575</v>
      </c>
      <c r="C569" s="443">
        <v>15680</v>
      </c>
      <c r="D569" s="446" t="s">
        <v>58</v>
      </c>
      <c r="E569" s="172" t="s">
        <v>2949</v>
      </c>
      <c r="F569" s="186" t="s">
        <v>79</v>
      </c>
      <c r="G569" s="182" t="s">
        <v>92</v>
      </c>
      <c r="H569" s="107" t="s">
        <v>2185</v>
      </c>
      <c r="I569" s="273"/>
      <c r="J569" s="273"/>
      <c r="K569" s="190">
        <f t="shared" si="12"/>
        <v>15680</v>
      </c>
    </row>
    <row r="570" spans="1:11" s="13" customFormat="1" ht="14.4" x14ac:dyDescent="0.3">
      <c r="A570" s="601" t="s">
        <v>4583</v>
      </c>
      <c r="B570" s="602" t="s">
        <v>4576</v>
      </c>
      <c r="C570" s="603">
        <v>407200</v>
      </c>
      <c r="D570" s="604" t="s">
        <v>58</v>
      </c>
      <c r="E570" s="172" t="s">
        <v>184</v>
      </c>
      <c r="F570" s="186"/>
      <c r="G570" s="182" t="s">
        <v>85</v>
      </c>
      <c r="H570" s="107" t="s">
        <v>4585</v>
      </c>
      <c r="I570" s="273">
        <v>4</v>
      </c>
      <c r="J570" s="273"/>
      <c r="K570" s="190">
        <f t="shared" si="12"/>
        <v>407200</v>
      </c>
    </row>
    <row r="571" spans="1:11" s="13" customFormat="1" ht="14.4" x14ac:dyDescent="0.3">
      <c r="A571" s="451" t="s">
        <v>4583</v>
      </c>
      <c r="B571" s="442" t="s">
        <v>4577</v>
      </c>
      <c r="C571" s="443">
        <v>33276</v>
      </c>
      <c r="D571" s="446" t="s">
        <v>58</v>
      </c>
      <c r="E571" s="172" t="s">
        <v>2949</v>
      </c>
      <c r="F571" s="186"/>
      <c r="G571" s="182" t="s">
        <v>105</v>
      </c>
      <c r="H571" s="107" t="s">
        <v>151</v>
      </c>
      <c r="I571" s="273"/>
      <c r="J571" s="273"/>
      <c r="K571" s="190">
        <f t="shared" si="12"/>
        <v>33276</v>
      </c>
    </row>
    <row r="572" spans="1:11" s="13" customFormat="1" ht="21.6" x14ac:dyDescent="0.3">
      <c r="A572" s="601" t="s">
        <v>4583</v>
      </c>
      <c r="B572" s="605" t="s">
        <v>4582</v>
      </c>
      <c r="C572" s="603">
        <v>101600</v>
      </c>
      <c r="D572" s="604" t="s">
        <v>58</v>
      </c>
      <c r="E572" s="172" t="s">
        <v>184</v>
      </c>
      <c r="F572" s="186"/>
      <c r="G572" s="182" t="s">
        <v>105</v>
      </c>
      <c r="H572" s="107" t="s">
        <v>4639</v>
      </c>
      <c r="I572" s="273"/>
      <c r="J572" s="273"/>
      <c r="K572" s="190">
        <f t="shared" si="12"/>
        <v>101600</v>
      </c>
    </row>
    <row r="573" spans="1:11" s="295" customFormat="1" ht="15" hidden="1" x14ac:dyDescent="0.25">
      <c r="A573" s="451" t="s">
        <v>4583</v>
      </c>
      <c r="B573" s="452" t="s">
        <v>4578</v>
      </c>
      <c r="C573" s="443">
        <v>99000</v>
      </c>
      <c r="D573" s="446" t="s">
        <v>55</v>
      </c>
      <c r="E573" s="189" t="s">
        <v>2949</v>
      </c>
      <c r="F573" s="187"/>
      <c r="G573" s="182" t="s">
        <v>92</v>
      </c>
      <c r="H573" s="476" t="s">
        <v>4584</v>
      </c>
      <c r="I573" s="182"/>
      <c r="J573" s="182"/>
      <c r="K573" s="190">
        <f t="shared" si="12"/>
        <v>99000</v>
      </c>
    </row>
    <row r="574" spans="1:11" s="13" customFormat="1" ht="14.4" x14ac:dyDescent="0.3">
      <c r="A574" s="451" t="s">
        <v>4592</v>
      </c>
      <c r="B574" s="442" t="s">
        <v>4647</v>
      </c>
      <c r="C574" s="443">
        <v>52379.32</v>
      </c>
      <c r="D574" s="446" t="s">
        <v>58</v>
      </c>
      <c r="E574" s="172" t="s">
        <v>58</v>
      </c>
      <c r="F574" s="186" t="s">
        <v>4649</v>
      </c>
      <c r="G574" s="182" t="s">
        <v>85</v>
      </c>
      <c r="H574" s="107" t="s">
        <v>2947</v>
      </c>
      <c r="I574" s="273"/>
      <c r="J574" s="273"/>
      <c r="K574" s="190">
        <f t="shared" si="12"/>
        <v>52379.32</v>
      </c>
    </row>
    <row r="575" spans="1:11" s="13" customFormat="1" ht="21.6" x14ac:dyDescent="0.3">
      <c r="A575" s="451" t="s">
        <v>4592</v>
      </c>
      <c r="B575" s="442" t="s">
        <v>4590</v>
      </c>
      <c r="C575" s="443">
        <v>35000</v>
      </c>
      <c r="D575" s="446" t="s">
        <v>58</v>
      </c>
      <c r="E575" s="172" t="s">
        <v>2949</v>
      </c>
      <c r="F575" s="186"/>
      <c r="G575" s="182" t="s">
        <v>84</v>
      </c>
      <c r="H575" s="107" t="s">
        <v>4595</v>
      </c>
      <c r="I575" s="273"/>
      <c r="J575" s="273"/>
      <c r="K575" s="190">
        <f t="shared" si="12"/>
        <v>35000</v>
      </c>
    </row>
    <row r="576" spans="1:11" s="13" customFormat="1" ht="21.6" x14ac:dyDescent="0.3">
      <c r="A576" s="601" t="s">
        <v>4592</v>
      </c>
      <c r="B576" s="605" t="s">
        <v>4593</v>
      </c>
      <c r="C576" s="603">
        <v>134500</v>
      </c>
      <c r="D576" s="604" t="s">
        <v>58</v>
      </c>
      <c r="E576" s="189" t="s">
        <v>184</v>
      </c>
      <c r="F576" s="186"/>
      <c r="G576" s="182" t="s">
        <v>92</v>
      </c>
      <c r="H576" s="107" t="s">
        <v>4594</v>
      </c>
      <c r="I576" s="273"/>
      <c r="J576" s="273"/>
      <c r="K576" s="190">
        <f t="shared" si="12"/>
        <v>134500</v>
      </c>
    </row>
    <row r="577" spans="1:11" s="13" customFormat="1" ht="14.4" x14ac:dyDescent="0.3">
      <c r="A577" s="601" t="s">
        <v>4644</v>
      </c>
      <c r="B577" s="605" t="s">
        <v>4720</v>
      </c>
      <c r="C577" s="603">
        <v>129180</v>
      </c>
      <c r="D577" s="604" t="s">
        <v>58</v>
      </c>
      <c r="E577" s="189" t="s">
        <v>184</v>
      </c>
      <c r="F577" s="211" t="s">
        <v>79</v>
      </c>
      <c r="G577" s="182" t="s">
        <v>92</v>
      </c>
      <c r="H577" s="107" t="s">
        <v>4706</v>
      </c>
      <c r="I577" s="273"/>
      <c r="J577" s="273"/>
      <c r="K577" s="190">
        <f t="shared" si="12"/>
        <v>129180</v>
      </c>
    </row>
    <row r="578" spans="1:11" s="13" customFormat="1" ht="14.4" x14ac:dyDescent="0.3">
      <c r="A578" s="451" t="s">
        <v>4644</v>
      </c>
      <c r="B578" s="452" t="s">
        <v>4615</v>
      </c>
      <c r="C578" s="443">
        <v>62310</v>
      </c>
      <c r="D578" s="446" t="s">
        <v>58</v>
      </c>
      <c r="E578" s="172" t="s">
        <v>58</v>
      </c>
      <c r="F578" s="186" t="s">
        <v>79</v>
      </c>
      <c r="G578" s="182" t="s">
        <v>92</v>
      </c>
      <c r="H578" s="107" t="s">
        <v>4706</v>
      </c>
      <c r="I578" s="273"/>
      <c r="J578" s="273"/>
      <c r="K578" s="190">
        <f t="shared" si="12"/>
        <v>62310</v>
      </c>
    </row>
    <row r="579" spans="1:11" s="13" customFormat="1" ht="31.8" x14ac:dyDescent="0.3">
      <c r="A579" s="601" t="s">
        <v>4644</v>
      </c>
      <c r="B579" s="605" t="s">
        <v>4618</v>
      </c>
      <c r="C579" s="603">
        <v>226500</v>
      </c>
      <c r="D579" s="604" t="s">
        <v>58</v>
      </c>
      <c r="E579" s="172" t="s">
        <v>184</v>
      </c>
      <c r="F579" s="186"/>
      <c r="G579" s="182" t="s">
        <v>92</v>
      </c>
      <c r="H579" s="107" t="s">
        <v>4663</v>
      </c>
      <c r="I579" s="273"/>
      <c r="J579" s="273"/>
      <c r="K579" s="190">
        <f t="shared" si="12"/>
        <v>226500</v>
      </c>
    </row>
    <row r="580" spans="1:11" s="13" customFormat="1" ht="21.6" x14ac:dyDescent="0.3">
      <c r="A580" s="601" t="s">
        <v>4644</v>
      </c>
      <c r="B580" s="605" t="s">
        <v>4665</v>
      </c>
      <c r="C580" s="603">
        <v>170800</v>
      </c>
      <c r="D580" s="604" t="s">
        <v>58</v>
      </c>
      <c r="E580" s="172" t="s">
        <v>184</v>
      </c>
      <c r="F580" s="186" t="s">
        <v>79</v>
      </c>
      <c r="G580" s="182" t="s">
        <v>92</v>
      </c>
      <c r="H580" s="107" t="s">
        <v>4664</v>
      </c>
      <c r="I580" s="273"/>
      <c r="J580" s="273"/>
      <c r="K580" s="190">
        <f t="shared" si="12"/>
        <v>170800</v>
      </c>
    </row>
    <row r="581" spans="1:11" s="13" customFormat="1" ht="21.6" x14ac:dyDescent="0.3">
      <c r="A581" s="451" t="s">
        <v>4644</v>
      </c>
      <c r="B581" s="452" t="s">
        <v>4666</v>
      </c>
      <c r="C581" s="443">
        <v>78000</v>
      </c>
      <c r="D581" s="446" t="s">
        <v>58</v>
      </c>
      <c r="E581" s="172" t="s">
        <v>58</v>
      </c>
      <c r="F581" s="186" t="s">
        <v>79</v>
      </c>
      <c r="G581" s="182" t="s">
        <v>92</v>
      </c>
      <c r="H581" s="107" t="s">
        <v>4664</v>
      </c>
      <c r="I581" s="273"/>
      <c r="J581" s="273"/>
      <c r="K581" s="190">
        <f t="shared" ref="K581" si="14">C581-J581</f>
        <v>78000</v>
      </c>
    </row>
    <row r="582" spans="1:11" s="13" customFormat="1" ht="21.6" x14ac:dyDescent="0.3">
      <c r="A582" s="601" t="s">
        <v>4644</v>
      </c>
      <c r="B582" s="605" t="s">
        <v>4622</v>
      </c>
      <c r="C582" s="603">
        <v>135000</v>
      </c>
      <c r="D582" s="604" t="s">
        <v>58</v>
      </c>
      <c r="E582" s="172" t="s">
        <v>184</v>
      </c>
      <c r="F582" s="186" t="s">
        <v>79</v>
      </c>
      <c r="G582" s="182" t="s">
        <v>92</v>
      </c>
      <c r="H582" s="107" t="s">
        <v>4664</v>
      </c>
      <c r="I582" s="273"/>
      <c r="J582" s="273"/>
      <c r="K582" s="190">
        <f t="shared" ref="K582:K645" si="15">C582-J582</f>
        <v>135000</v>
      </c>
    </row>
    <row r="583" spans="1:11" s="2" customFormat="1" ht="21" x14ac:dyDescent="0.25">
      <c r="A583" s="445" t="s">
        <v>4644</v>
      </c>
      <c r="B583" s="452" t="s">
        <v>4623</v>
      </c>
      <c r="C583" s="443">
        <v>20000</v>
      </c>
      <c r="D583" s="448" t="s">
        <v>58</v>
      </c>
      <c r="E583" s="189" t="s">
        <v>58</v>
      </c>
      <c r="F583" s="186"/>
      <c r="G583" s="182" t="s">
        <v>92</v>
      </c>
      <c r="H583" s="107" t="s">
        <v>4664</v>
      </c>
      <c r="I583" s="182"/>
      <c r="J583" s="182"/>
      <c r="K583" s="190">
        <f t="shared" si="15"/>
        <v>20000</v>
      </c>
    </row>
    <row r="584" spans="1:11" s="2" customFormat="1" ht="21" x14ac:dyDescent="0.25">
      <c r="A584" s="617" t="s">
        <v>4644</v>
      </c>
      <c r="B584" s="605" t="s">
        <v>4624</v>
      </c>
      <c r="C584" s="618">
        <v>180000</v>
      </c>
      <c r="D584" s="619" t="s">
        <v>58</v>
      </c>
      <c r="E584" s="189" t="s">
        <v>184</v>
      </c>
      <c r="F584" s="186"/>
      <c r="G584" s="182" t="s">
        <v>92</v>
      </c>
      <c r="H584" s="107" t="s">
        <v>2662</v>
      </c>
      <c r="I584" s="182"/>
      <c r="J584" s="182"/>
      <c r="K584" s="190">
        <f t="shared" si="15"/>
        <v>180000</v>
      </c>
    </row>
    <row r="585" spans="1:11" s="2" customFormat="1" ht="21" x14ac:dyDescent="0.25">
      <c r="A585" s="445" t="s">
        <v>4644</v>
      </c>
      <c r="B585" s="452" t="s">
        <v>4625</v>
      </c>
      <c r="C585" s="443">
        <v>50000</v>
      </c>
      <c r="D585" s="448" t="s">
        <v>58</v>
      </c>
      <c r="E585" s="189" t="s">
        <v>58</v>
      </c>
      <c r="F585" s="186"/>
      <c r="G585" s="182" t="s">
        <v>92</v>
      </c>
      <c r="H585" s="107" t="s">
        <v>2662</v>
      </c>
      <c r="I585" s="182"/>
      <c r="J585" s="182"/>
      <c r="K585" s="190">
        <f t="shared" si="15"/>
        <v>50000</v>
      </c>
    </row>
    <row r="586" spans="1:11" s="2" customFormat="1" ht="21" x14ac:dyDescent="0.25">
      <c r="A586" s="617" t="s">
        <v>4644</v>
      </c>
      <c r="B586" s="605" t="s">
        <v>4626</v>
      </c>
      <c r="C586" s="618">
        <v>335500</v>
      </c>
      <c r="D586" s="619" t="s">
        <v>58</v>
      </c>
      <c r="E586" s="189" t="s">
        <v>184</v>
      </c>
      <c r="F586" s="186" t="s">
        <v>79</v>
      </c>
      <c r="G586" s="182" t="s">
        <v>92</v>
      </c>
      <c r="H586" s="107" t="s">
        <v>2662</v>
      </c>
      <c r="I586" s="182"/>
      <c r="J586" s="182"/>
      <c r="K586" s="190">
        <f t="shared" si="15"/>
        <v>335500</v>
      </c>
    </row>
    <row r="587" spans="1:11" s="13" customFormat="1" ht="21.6" x14ac:dyDescent="0.3">
      <c r="A587" s="601" t="s">
        <v>4644</v>
      </c>
      <c r="B587" s="605" t="s">
        <v>4627</v>
      </c>
      <c r="C587" s="603">
        <v>290000</v>
      </c>
      <c r="D587" s="604" t="s">
        <v>58</v>
      </c>
      <c r="E587" s="172" t="s">
        <v>184</v>
      </c>
      <c r="F587" s="186" t="s">
        <v>4660</v>
      </c>
      <c r="G587" s="182"/>
      <c r="H587" s="107" t="s">
        <v>4661</v>
      </c>
      <c r="I587" s="273"/>
      <c r="J587" s="273"/>
      <c r="K587" s="190">
        <f t="shared" si="15"/>
        <v>290000</v>
      </c>
    </row>
    <row r="588" spans="1:11" s="13" customFormat="1" ht="21.6" x14ac:dyDescent="0.3">
      <c r="A588" s="451" t="s">
        <v>4644</v>
      </c>
      <c r="B588" s="452" t="s">
        <v>4628</v>
      </c>
      <c r="C588" s="443">
        <v>45000</v>
      </c>
      <c r="D588" s="446" t="s">
        <v>58</v>
      </c>
      <c r="E588" s="189" t="s">
        <v>58</v>
      </c>
      <c r="F588" s="273" t="s">
        <v>4660</v>
      </c>
      <c r="G588" s="273"/>
      <c r="H588" s="109" t="s">
        <v>4659</v>
      </c>
      <c r="I588" s="273"/>
      <c r="J588" s="273"/>
      <c r="K588" s="190">
        <f t="shared" si="15"/>
        <v>45000</v>
      </c>
    </row>
    <row r="589" spans="1:11" s="13" customFormat="1" ht="21.6" x14ac:dyDescent="0.3">
      <c r="A589" s="441" t="s">
        <v>4644</v>
      </c>
      <c r="B589" s="452" t="s">
        <v>4629</v>
      </c>
      <c r="C589" s="443">
        <v>45000</v>
      </c>
      <c r="D589" s="446" t="s">
        <v>58</v>
      </c>
      <c r="E589" s="172" t="s">
        <v>58</v>
      </c>
      <c r="F589" s="186"/>
      <c r="G589" s="182" t="s">
        <v>92</v>
      </c>
      <c r="H589" s="107" t="s">
        <v>4662</v>
      </c>
      <c r="I589" s="273"/>
      <c r="J589" s="273"/>
      <c r="K589" s="190">
        <f t="shared" si="15"/>
        <v>45000</v>
      </c>
    </row>
    <row r="590" spans="1:11" s="621" customFormat="1" ht="21.6" x14ac:dyDescent="0.3">
      <c r="A590" s="601" t="s">
        <v>4644</v>
      </c>
      <c r="B590" s="605" t="s">
        <v>4630</v>
      </c>
      <c r="C590" s="603">
        <v>270000</v>
      </c>
      <c r="D590" s="604" t="s">
        <v>58</v>
      </c>
      <c r="E590" s="620" t="s">
        <v>184</v>
      </c>
      <c r="F590" s="625"/>
      <c r="G590" s="626" t="s">
        <v>92</v>
      </c>
      <c r="H590" s="288" t="s">
        <v>2315</v>
      </c>
      <c r="I590" s="627"/>
      <c r="J590" s="627"/>
      <c r="K590" s="628">
        <f t="shared" si="15"/>
        <v>270000</v>
      </c>
    </row>
    <row r="591" spans="1:11" s="621" customFormat="1" ht="21.6" x14ac:dyDescent="0.3">
      <c r="A591" s="601" t="s">
        <v>4644</v>
      </c>
      <c r="B591" s="605" t="s">
        <v>4621</v>
      </c>
      <c r="C591" s="603">
        <v>216000</v>
      </c>
      <c r="D591" s="604" t="s">
        <v>58</v>
      </c>
      <c r="E591" s="620" t="s">
        <v>184</v>
      </c>
      <c r="F591" s="625"/>
      <c r="G591" s="626" t="s">
        <v>92</v>
      </c>
      <c r="H591" s="288" t="s">
        <v>4664</v>
      </c>
      <c r="I591" s="627"/>
      <c r="J591" s="627"/>
      <c r="K591" s="628">
        <v>216000</v>
      </c>
    </row>
    <row r="592" spans="1:11" s="13" customFormat="1" ht="14.4" x14ac:dyDescent="0.3">
      <c r="A592" s="601" t="s">
        <v>4644</v>
      </c>
      <c r="B592" s="605" t="s">
        <v>4640</v>
      </c>
      <c r="C592" s="603">
        <v>209600</v>
      </c>
      <c r="D592" s="604" t="s">
        <v>58</v>
      </c>
      <c r="E592" s="172" t="s">
        <v>184</v>
      </c>
      <c r="F592" s="186" t="s">
        <v>79</v>
      </c>
      <c r="G592" s="182" t="s">
        <v>92</v>
      </c>
      <c r="H592" s="107" t="s">
        <v>4671</v>
      </c>
      <c r="I592" s="273"/>
      <c r="J592" s="273"/>
      <c r="K592" s="190">
        <f t="shared" si="15"/>
        <v>209600</v>
      </c>
    </row>
    <row r="593" spans="1:11" s="13" customFormat="1" ht="21.6" x14ac:dyDescent="0.3">
      <c r="A593" s="451" t="s">
        <v>4644</v>
      </c>
      <c r="B593" s="452" t="s">
        <v>4617</v>
      </c>
      <c r="C593" s="443">
        <v>60000</v>
      </c>
      <c r="D593" s="446" t="s">
        <v>58</v>
      </c>
      <c r="E593" s="172" t="s">
        <v>2949</v>
      </c>
      <c r="F593" s="186"/>
      <c r="G593" s="182" t="s">
        <v>85</v>
      </c>
      <c r="H593" s="107" t="s">
        <v>4657</v>
      </c>
      <c r="I593" s="273" t="s">
        <v>4656</v>
      </c>
      <c r="J593" s="273"/>
      <c r="K593" s="190">
        <f t="shared" si="15"/>
        <v>60000</v>
      </c>
    </row>
    <row r="594" spans="1:11" s="2" customFormat="1" x14ac:dyDescent="0.25">
      <c r="A594" s="73" t="s">
        <v>4702</v>
      </c>
      <c r="B594" s="328" t="s">
        <v>4687</v>
      </c>
      <c r="C594" s="329">
        <v>194000</v>
      </c>
      <c r="D594" s="171"/>
      <c r="E594" s="189"/>
      <c r="F594" s="186"/>
      <c r="G594" s="182"/>
      <c r="H594" s="107"/>
      <c r="I594" s="182"/>
      <c r="J594" s="182"/>
      <c r="K594" s="190">
        <f t="shared" si="15"/>
        <v>194000</v>
      </c>
    </row>
    <row r="595" spans="1:11" s="2" customFormat="1" x14ac:dyDescent="0.25">
      <c r="A595" s="617" t="s">
        <v>4702</v>
      </c>
      <c r="B595" s="602" t="s">
        <v>4688</v>
      </c>
      <c r="C595" s="603">
        <v>147956.20000000001</v>
      </c>
      <c r="D595" s="619" t="s">
        <v>58</v>
      </c>
      <c r="E595" s="189" t="s">
        <v>184</v>
      </c>
      <c r="F595" s="186" t="s">
        <v>79</v>
      </c>
      <c r="G595" s="182" t="s">
        <v>4755</v>
      </c>
      <c r="H595" s="107" t="s">
        <v>4756</v>
      </c>
      <c r="I595" s="182"/>
      <c r="J595" s="182"/>
      <c r="K595" s="190">
        <f t="shared" si="15"/>
        <v>147956.20000000001</v>
      </c>
    </row>
    <row r="596" spans="1:11" s="2" customFormat="1" x14ac:dyDescent="0.25">
      <c r="A596" s="445" t="s">
        <v>4702</v>
      </c>
      <c r="B596" s="442" t="s">
        <v>4689</v>
      </c>
      <c r="C596" s="443">
        <v>90000</v>
      </c>
      <c r="D596" s="448" t="s">
        <v>58</v>
      </c>
      <c r="E596" s="189" t="s">
        <v>2949</v>
      </c>
      <c r="F596" s="186"/>
      <c r="G596" s="182" t="s">
        <v>92</v>
      </c>
      <c r="H596" s="107" t="s">
        <v>4719</v>
      </c>
      <c r="I596" s="182"/>
      <c r="J596" s="182"/>
      <c r="K596" s="190">
        <f t="shared" si="15"/>
        <v>90000</v>
      </c>
    </row>
    <row r="597" spans="1:11" s="2" customFormat="1" x14ac:dyDescent="0.25">
      <c r="A597" s="445" t="s">
        <v>4702</v>
      </c>
      <c r="B597" s="442" t="s">
        <v>4701</v>
      </c>
      <c r="C597" s="443">
        <v>96000</v>
      </c>
      <c r="D597" s="448" t="s">
        <v>58</v>
      </c>
      <c r="E597" s="189" t="s">
        <v>2949</v>
      </c>
      <c r="F597" s="186"/>
      <c r="G597" s="182" t="s">
        <v>92</v>
      </c>
      <c r="H597" s="107" t="s">
        <v>1666</v>
      </c>
      <c r="I597" s="182"/>
      <c r="J597" s="182"/>
      <c r="K597" s="190">
        <f t="shared" si="15"/>
        <v>96000</v>
      </c>
    </row>
    <row r="598" spans="1:11" s="2" customFormat="1" x14ac:dyDescent="0.25">
      <c r="A598" s="73" t="s">
        <v>4702</v>
      </c>
      <c r="B598" s="328" t="s">
        <v>4690</v>
      </c>
      <c r="C598" s="329">
        <v>58200</v>
      </c>
      <c r="D598" s="171"/>
      <c r="E598" s="189"/>
      <c r="F598" s="186"/>
      <c r="G598" s="182"/>
      <c r="H598" s="107"/>
      <c r="I598" s="182"/>
      <c r="J598" s="182"/>
      <c r="K598" s="190">
        <f t="shared" si="15"/>
        <v>58200</v>
      </c>
    </row>
    <row r="599" spans="1:11" s="2" customFormat="1" ht="21" x14ac:dyDescent="0.25">
      <c r="A599" s="445" t="s">
        <v>4702</v>
      </c>
      <c r="B599" s="442" t="s">
        <v>4691</v>
      </c>
      <c r="C599" s="443">
        <v>55000</v>
      </c>
      <c r="D599" s="448" t="s">
        <v>58</v>
      </c>
      <c r="E599" s="189" t="s">
        <v>2949</v>
      </c>
      <c r="F599" s="186"/>
      <c r="G599" s="182" t="s">
        <v>92</v>
      </c>
      <c r="H599" s="107" t="s">
        <v>3727</v>
      </c>
      <c r="I599" s="182"/>
      <c r="J599" s="182"/>
      <c r="K599" s="190">
        <f t="shared" si="15"/>
        <v>55000</v>
      </c>
    </row>
    <row r="600" spans="1:11" s="2" customFormat="1" x14ac:dyDescent="0.25">
      <c r="A600" s="73" t="s">
        <v>4762</v>
      </c>
      <c r="B600" s="328" t="s">
        <v>4732</v>
      </c>
      <c r="C600" s="329">
        <v>693982.86</v>
      </c>
      <c r="D600" s="171"/>
      <c r="E600" s="189"/>
      <c r="F600" s="186"/>
      <c r="G600" s="182"/>
      <c r="H600" s="107"/>
      <c r="I600" s="182"/>
      <c r="J600" s="182"/>
      <c r="K600" s="190">
        <f t="shared" si="15"/>
        <v>693982.86</v>
      </c>
    </row>
    <row r="601" spans="1:11" s="2" customFormat="1" x14ac:dyDescent="0.25">
      <c r="A601" s="73" t="s">
        <v>4762</v>
      </c>
      <c r="B601" s="328" t="s">
        <v>4733</v>
      </c>
      <c r="C601" s="329">
        <v>4380</v>
      </c>
      <c r="D601" s="171"/>
      <c r="E601" s="189"/>
      <c r="F601" s="186" t="s">
        <v>79</v>
      </c>
      <c r="G601" s="182"/>
      <c r="H601" s="107"/>
      <c r="I601" s="182"/>
      <c r="J601" s="182"/>
      <c r="K601" s="190">
        <f t="shared" si="15"/>
        <v>4380</v>
      </c>
    </row>
    <row r="602" spans="1:11" s="2" customFormat="1" x14ac:dyDescent="0.25">
      <c r="A602" s="73" t="s">
        <v>4762</v>
      </c>
      <c r="B602" s="328" t="s">
        <v>4734</v>
      </c>
      <c r="C602" s="329">
        <v>2360</v>
      </c>
      <c r="D602" s="171"/>
      <c r="E602" s="189"/>
      <c r="F602" s="186" t="s">
        <v>79</v>
      </c>
      <c r="G602" s="182"/>
      <c r="H602" s="107"/>
      <c r="I602" s="182"/>
      <c r="J602" s="182"/>
      <c r="K602" s="190">
        <f t="shared" si="15"/>
        <v>2360</v>
      </c>
    </row>
    <row r="603" spans="1:11" s="2" customFormat="1" x14ac:dyDescent="0.25">
      <c r="A603" s="73" t="s">
        <v>4762</v>
      </c>
      <c r="B603" s="328" t="s">
        <v>4735</v>
      </c>
      <c r="C603" s="329">
        <v>82026</v>
      </c>
      <c r="D603" s="171"/>
      <c r="E603" s="189"/>
      <c r="F603" s="186"/>
      <c r="G603" s="182"/>
      <c r="H603" s="107"/>
      <c r="I603" s="182"/>
      <c r="J603" s="182"/>
      <c r="K603" s="190">
        <f t="shared" si="15"/>
        <v>82026</v>
      </c>
    </row>
    <row r="604" spans="1:11" s="2" customFormat="1" x14ac:dyDescent="0.25">
      <c r="A604" s="73" t="s">
        <v>4762</v>
      </c>
      <c r="B604" s="328" t="s">
        <v>4736</v>
      </c>
      <c r="C604" s="329">
        <v>82026</v>
      </c>
      <c r="D604" s="171"/>
      <c r="E604" s="189"/>
      <c r="F604" s="186"/>
      <c r="G604" s="182"/>
      <c r="H604" s="107"/>
      <c r="I604" s="182"/>
      <c r="J604" s="182"/>
      <c r="K604" s="190">
        <f t="shared" si="15"/>
        <v>82026</v>
      </c>
    </row>
    <row r="605" spans="1:11" s="2" customFormat="1" x14ac:dyDescent="0.25">
      <c r="A605" s="73" t="s">
        <v>4762</v>
      </c>
      <c r="B605" s="328" t="s">
        <v>4737</v>
      </c>
      <c r="C605" s="329">
        <v>82026</v>
      </c>
      <c r="D605" s="171"/>
      <c r="E605" s="189"/>
      <c r="F605" s="186"/>
      <c r="G605" s="182"/>
      <c r="H605" s="107"/>
      <c r="I605" s="182"/>
      <c r="J605" s="182"/>
      <c r="K605" s="190">
        <f t="shared" si="15"/>
        <v>82026</v>
      </c>
    </row>
    <row r="606" spans="1:11" s="2" customFormat="1" x14ac:dyDescent="0.25">
      <c r="A606" s="73" t="s">
        <v>4762</v>
      </c>
      <c r="B606" s="328" t="s">
        <v>4738</v>
      </c>
      <c r="C606" s="329">
        <v>82026</v>
      </c>
      <c r="D606" s="171"/>
      <c r="E606" s="189"/>
      <c r="F606" s="186"/>
      <c r="G606" s="182"/>
      <c r="H606" s="107"/>
      <c r="I606" s="182"/>
      <c r="J606" s="182"/>
      <c r="K606" s="190">
        <f t="shared" si="15"/>
        <v>82026</v>
      </c>
    </row>
    <row r="607" spans="1:11" s="2" customFormat="1" x14ac:dyDescent="0.25">
      <c r="A607" s="73" t="s">
        <v>4762</v>
      </c>
      <c r="B607" s="328" t="s">
        <v>4739</v>
      </c>
      <c r="C607" s="329">
        <v>82026</v>
      </c>
      <c r="D607" s="171"/>
      <c r="E607" s="189"/>
      <c r="F607" s="186"/>
      <c r="G607" s="182"/>
      <c r="H607" s="107"/>
      <c r="I607" s="182"/>
      <c r="J607" s="182"/>
      <c r="K607" s="190">
        <f t="shared" si="15"/>
        <v>82026</v>
      </c>
    </row>
    <row r="608" spans="1:11" s="2" customFormat="1" x14ac:dyDescent="0.25">
      <c r="A608" s="73" t="s">
        <v>4762</v>
      </c>
      <c r="B608" s="328" t="s">
        <v>4740</v>
      </c>
      <c r="C608" s="329">
        <v>82026</v>
      </c>
      <c r="D608" s="171"/>
      <c r="E608" s="189"/>
      <c r="F608" s="211"/>
      <c r="G608" s="182"/>
      <c r="H608" s="107"/>
      <c r="I608" s="182"/>
      <c r="J608" s="182"/>
      <c r="K608" s="190">
        <f t="shared" si="15"/>
        <v>82026</v>
      </c>
    </row>
    <row r="609" spans="1:11" s="2" customFormat="1" x14ac:dyDescent="0.25">
      <c r="A609" s="73" t="s">
        <v>4762</v>
      </c>
      <c r="B609" s="328" t="s">
        <v>4741</v>
      </c>
      <c r="C609" s="329">
        <v>20400</v>
      </c>
      <c r="D609" s="171"/>
      <c r="E609" s="189"/>
      <c r="F609" s="186"/>
      <c r="G609" s="182"/>
      <c r="H609" s="107"/>
      <c r="I609" s="182"/>
      <c r="J609" s="182"/>
      <c r="K609" s="190">
        <f t="shared" si="15"/>
        <v>20400</v>
      </c>
    </row>
    <row r="610" spans="1:11" s="2" customFormat="1" x14ac:dyDescent="0.25">
      <c r="A610" s="73" t="s">
        <v>4762</v>
      </c>
      <c r="B610" s="328" t="s">
        <v>4761</v>
      </c>
      <c r="C610" s="329">
        <v>7482.76</v>
      </c>
      <c r="D610" s="171"/>
      <c r="E610" s="189"/>
      <c r="F610" s="186"/>
      <c r="G610" s="182"/>
      <c r="H610" s="107"/>
      <c r="I610" s="182"/>
      <c r="J610" s="182"/>
      <c r="K610" s="190">
        <f t="shared" si="15"/>
        <v>7482.76</v>
      </c>
    </row>
    <row r="611" spans="1:11" s="2" customFormat="1" ht="21" x14ac:dyDescent="0.25">
      <c r="A611" s="73" t="s">
        <v>4762</v>
      </c>
      <c r="B611" s="328" t="s">
        <v>4745</v>
      </c>
      <c r="C611" s="329">
        <v>198600</v>
      </c>
      <c r="D611" s="171"/>
      <c r="E611" s="189"/>
      <c r="F611" s="186"/>
      <c r="G611" s="182" t="s">
        <v>4660</v>
      </c>
      <c r="H611" s="107" t="s">
        <v>4763</v>
      </c>
      <c r="I611" s="182"/>
      <c r="J611" s="182"/>
      <c r="K611" s="190">
        <f t="shared" si="15"/>
        <v>198600</v>
      </c>
    </row>
    <row r="612" spans="1:11" s="2" customFormat="1" x14ac:dyDescent="0.25">
      <c r="A612" s="73" t="s">
        <v>4762</v>
      </c>
      <c r="B612" s="107" t="s">
        <v>4746</v>
      </c>
      <c r="C612" s="45">
        <v>292000</v>
      </c>
      <c r="D612" s="171"/>
      <c r="E612" s="189"/>
      <c r="F612" s="186" t="s">
        <v>79</v>
      </c>
      <c r="G612" s="182" t="s">
        <v>92</v>
      </c>
      <c r="H612" s="107" t="s">
        <v>4764</v>
      </c>
      <c r="I612" s="182"/>
      <c r="J612" s="182"/>
      <c r="K612" s="190">
        <f t="shared" si="15"/>
        <v>292000</v>
      </c>
    </row>
    <row r="613" spans="1:11" s="2" customFormat="1" x14ac:dyDescent="0.25">
      <c r="A613" s="73" t="s">
        <v>4762</v>
      </c>
      <c r="B613" s="328" t="s">
        <v>4747</v>
      </c>
      <c r="C613" s="329">
        <v>54880</v>
      </c>
      <c r="D613" s="171"/>
      <c r="E613" s="189"/>
      <c r="F613" s="186"/>
      <c r="G613" s="182"/>
      <c r="H613" s="107"/>
      <c r="I613" s="182"/>
      <c r="J613" s="182"/>
      <c r="K613" s="190">
        <f t="shared" si="15"/>
        <v>54880</v>
      </c>
    </row>
    <row r="614" spans="1:11" s="2" customFormat="1" x14ac:dyDescent="0.25">
      <c r="A614" s="73" t="s">
        <v>4762</v>
      </c>
      <c r="B614" s="328" t="s">
        <v>4748</v>
      </c>
      <c r="C614" s="329">
        <v>45600.6</v>
      </c>
      <c r="D614" s="171"/>
      <c r="E614" s="189"/>
      <c r="F614" s="186"/>
      <c r="G614" s="182"/>
      <c r="H614" s="107"/>
      <c r="I614" s="182"/>
      <c r="J614" s="182"/>
      <c r="K614" s="190">
        <f t="shared" si="15"/>
        <v>45600.6</v>
      </c>
    </row>
    <row r="615" spans="1:11" s="2" customFormat="1" x14ac:dyDescent="0.25">
      <c r="A615" s="73" t="s">
        <v>4762</v>
      </c>
      <c r="B615" s="328" t="s">
        <v>4749</v>
      </c>
      <c r="C615" s="329">
        <v>9294</v>
      </c>
      <c r="D615" s="171"/>
      <c r="E615" s="189"/>
      <c r="F615" s="186" t="s">
        <v>79</v>
      </c>
      <c r="G615" s="182"/>
      <c r="H615" s="107"/>
      <c r="I615" s="182"/>
      <c r="J615" s="182"/>
      <c r="K615" s="190">
        <f t="shared" si="15"/>
        <v>9294</v>
      </c>
    </row>
    <row r="616" spans="1:11" s="2" customFormat="1" x14ac:dyDescent="0.25">
      <c r="A616" s="73" t="s">
        <v>4762</v>
      </c>
      <c r="B616" s="328" t="s">
        <v>4750</v>
      </c>
      <c r="C616" s="329">
        <v>3266</v>
      </c>
      <c r="D616" s="171"/>
      <c r="E616" s="189"/>
      <c r="F616" s="186" t="s">
        <v>79</v>
      </c>
      <c r="G616" s="182"/>
      <c r="H616" s="107"/>
      <c r="I616" s="182"/>
      <c r="J616" s="182"/>
      <c r="K616" s="190">
        <f t="shared" si="15"/>
        <v>3266</v>
      </c>
    </row>
    <row r="617" spans="1:11" s="2" customFormat="1" x14ac:dyDescent="0.25">
      <c r="A617" s="73" t="s">
        <v>4762</v>
      </c>
      <c r="B617" s="328" t="s">
        <v>4751</v>
      </c>
      <c r="C617" s="329">
        <v>15500</v>
      </c>
      <c r="D617" s="171"/>
      <c r="E617" s="189"/>
      <c r="F617" s="186"/>
      <c r="G617" s="182"/>
      <c r="H617" s="107"/>
      <c r="I617" s="182"/>
      <c r="J617" s="182"/>
      <c r="K617" s="190">
        <f t="shared" si="15"/>
        <v>15500</v>
      </c>
    </row>
    <row r="618" spans="1:11" s="2" customFormat="1" x14ac:dyDescent="0.25">
      <c r="A618" s="73" t="s">
        <v>4762</v>
      </c>
      <c r="B618" s="328" t="s">
        <v>4752</v>
      </c>
      <c r="C618" s="329">
        <v>13847</v>
      </c>
      <c r="D618" s="171"/>
      <c r="E618" s="189"/>
      <c r="F618" s="186"/>
      <c r="G618" s="182"/>
      <c r="H618" s="107"/>
      <c r="I618" s="182"/>
      <c r="J618" s="182"/>
      <c r="K618" s="190">
        <f t="shared" si="15"/>
        <v>13847</v>
      </c>
    </row>
    <row r="619" spans="1:11" s="2" customFormat="1" x14ac:dyDescent="0.25">
      <c r="A619" s="73" t="s">
        <v>4762</v>
      </c>
      <c r="B619" s="328" t="s">
        <v>4753</v>
      </c>
      <c r="C619" s="329">
        <v>146557.4</v>
      </c>
      <c r="D619" s="171"/>
      <c r="E619" s="189"/>
      <c r="F619" s="186" t="s">
        <v>79</v>
      </c>
      <c r="G619" s="182"/>
      <c r="H619" s="107"/>
      <c r="I619" s="182"/>
      <c r="J619" s="182"/>
      <c r="K619" s="190">
        <f t="shared" si="15"/>
        <v>146557.4</v>
      </c>
    </row>
    <row r="620" spans="1:11" s="2" customFormat="1" x14ac:dyDescent="0.25">
      <c r="A620" s="73" t="s">
        <v>4762</v>
      </c>
      <c r="B620" s="328" t="s">
        <v>4754</v>
      </c>
      <c r="C620" s="329">
        <v>382935.43</v>
      </c>
      <c r="D620" s="171"/>
      <c r="E620" s="189"/>
      <c r="F620" s="186"/>
      <c r="G620" s="182"/>
      <c r="H620" s="107"/>
      <c r="I620" s="182"/>
      <c r="J620" s="182"/>
      <c r="K620" s="190">
        <f t="shared" si="15"/>
        <v>382935.43</v>
      </c>
    </row>
    <row r="621" spans="1:11" s="2" customFormat="1" x14ac:dyDescent="0.25">
      <c r="A621" s="73"/>
      <c r="B621" s="53"/>
      <c r="C621" s="45"/>
      <c r="D621" s="171"/>
      <c r="E621" s="189"/>
      <c r="F621" s="186"/>
      <c r="G621" s="182"/>
      <c r="H621" s="107"/>
      <c r="I621" s="182"/>
      <c r="J621" s="182"/>
      <c r="K621" s="190">
        <f t="shared" si="15"/>
        <v>0</v>
      </c>
    </row>
    <row r="622" spans="1:11" s="2" customFormat="1" x14ac:dyDescent="0.25">
      <c r="A622" s="73"/>
      <c r="B622" s="107"/>
      <c r="C622" s="224"/>
      <c r="D622" s="171"/>
      <c r="E622" s="189"/>
      <c r="F622" s="186"/>
      <c r="G622" s="182"/>
      <c r="H622" s="107"/>
      <c r="I622" s="182"/>
      <c r="J622" s="182"/>
      <c r="K622" s="190">
        <f t="shared" si="15"/>
        <v>0</v>
      </c>
    </row>
    <row r="623" spans="1:11" s="2" customFormat="1" x14ac:dyDescent="0.25">
      <c r="A623" s="73"/>
      <c r="B623" s="107"/>
      <c r="C623" s="45"/>
      <c r="D623" s="171"/>
      <c r="E623" s="189"/>
      <c r="F623" s="186"/>
      <c r="G623" s="182"/>
      <c r="H623" s="107"/>
      <c r="I623" s="182"/>
      <c r="J623" s="182"/>
      <c r="K623" s="190">
        <f t="shared" si="15"/>
        <v>0</v>
      </c>
    </row>
    <row r="624" spans="1:11" s="2" customFormat="1" x14ac:dyDescent="0.25">
      <c r="A624" s="73"/>
      <c r="B624" s="53"/>
      <c r="C624" s="45"/>
      <c r="D624" s="171"/>
      <c r="E624" s="189"/>
      <c r="F624" s="186"/>
      <c r="G624" s="182"/>
      <c r="H624" s="107"/>
      <c r="I624" s="182"/>
      <c r="J624" s="182"/>
      <c r="K624" s="190">
        <f t="shared" si="15"/>
        <v>0</v>
      </c>
    </row>
    <row r="625" spans="1:11" s="2" customFormat="1" x14ac:dyDescent="0.25">
      <c r="A625" s="73"/>
      <c r="B625" s="107"/>
      <c r="C625" s="45"/>
      <c r="D625" s="171"/>
      <c r="E625" s="189"/>
      <c r="F625" s="186"/>
      <c r="G625" s="182"/>
      <c r="H625" s="107"/>
      <c r="I625" s="182"/>
      <c r="J625" s="182"/>
      <c r="K625" s="190">
        <f t="shared" si="15"/>
        <v>0</v>
      </c>
    </row>
    <row r="626" spans="1:11" s="2" customFormat="1" x14ac:dyDescent="0.25">
      <c r="A626" s="73"/>
      <c r="B626" s="107"/>
      <c r="C626" s="45"/>
      <c r="D626" s="171"/>
      <c r="E626" s="189"/>
      <c r="F626" s="186"/>
      <c r="G626" s="182"/>
      <c r="H626" s="107"/>
      <c r="I626" s="182"/>
      <c r="J626" s="182"/>
      <c r="K626" s="190">
        <f t="shared" si="15"/>
        <v>0</v>
      </c>
    </row>
    <row r="627" spans="1:11" s="2" customFormat="1" x14ac:dyDescent="0.25">
      <c r="A627" s="73"/>
      <c r="B627" s="53"/>
      <c r="C627" s="45"/>
      <c r="D627" s="171"/>
      <c r="E627" s="189"/>
      <c r="F627" s="186"/>
      <c r="G627" s="182"/>
      <c r="H627" s="107"/>
      <c r="I627" s="182"/>
      <c r="J627" s="182"/>
      <c r="K627" s="190">
        <f t="shared" si="15"/>
        <v>0</v>
      </c>
    </row>
    <row r="628" spans="1:11" s="2" customFormat="1" x14ac:dyDescent="0.25">
      <c r="A628" s="73"/>
      <c r="B628" s="107"/>
      <c r="C628" s="45"/>
      <c r="D628" s="171"/>
      <c r="E628" s="189"/>
      <c r="F628" s="186"/>
      <c r="G628" s="182"/>
      <c r="H628" s="107"/>
      <c r="I628" s="182"/>
      <c r="J628" s="182"/>
      <c r="K628" s="190">
        <f t="shared" si="15"/>
        <v>0</v>
      </c>
    </row>
    <row r="629" spans="1:11" s="2" customFormat="1" x14ac:dyDescent="0.25">
      <c r="A629" s="73"/>
      <c r="B629" s="107"/>
      <c r="C629" s="45"/>
      <c r="D629" s="171"/>
      <c r="E629" s="189"/>
      <c r="F629" s="186"/>
      <c r="G629" s="182"/>
      <c r="H629" s="107"/>
      <c r="I629" s="182"/>
      <c r="J629" s="182"/>
      <c r="K629" s="190">
        <f t="shared" si="15"/>
        <v>0</v>
      </c>
    </row>
    <row r="630" spans="1:11" s="2" customFormat="1" x14ac:dyDescent="0.25">
      <c r="A630" s="73"/>
      <c r="B630" s="107"/>
      <c r="C630" s="224"/>
      <c r="D630" s="171"/>
      <c r="E630" s="189"/>
      <c r="F630" s="186"/>
      <c r="G630" s="182"/>
      <c r="H630" s="107"/>
      <c r="I630" s="182"/>
      <c r="J630" s="182"/>
      <c r="K630" s="190">
        <f t="shared" si="15"/>
        <v>0</v>
      </c>
    </row>
    <row r="631" spans="1:11" s="2" customFormat="1" x14ac:dyDescent="0.25">
      <c r="A631" s="73"/>
      <c r="B631" s="107"/>
      <c r="C631" s="45"/>
      <c r="D631" s="171"/>
      <c r="E631" s="189"/>
      <c r="F631" s="186"/>
      <c r="G631" s="182"/>
      <c r="H631" s="107"/>
      <c r="I631" s="182"/>
      <c r="J631" s="182"/>
      <c r="K631" s="190">
        <f t="shared" si="15"/>
        <v>0</v>
      </c>
    </row>
    <row r="632" spans="1:11" s="2" customFormat="1" x14ac:dyDescent="0.25">
      <c r="A632" s="73"/>
      <c r="B632" s="53"/>
      <c r="C632" s="45"/>
      <c r="D632" s="171"/>
      <c r="E632" s="189"/>
      <c r="F632" s="186"/>
      <c r="G632" s="182"/>
      <c r="H632" s="107"/>
      <c r="I632" s="182"/>
      <c r="J632" s="182"/>
      <c r="K632" s="190">
        <f t="shared" si="15"/>
        <v>0</v>
      </c>
    </row>
    <row r="633" spans="1:11" s="2" customFormat="1" x14ac:dyDescent="0.25">
      <c r="A633" s="73"/>
      <c r="B633" s="53"/>
      <c r="C633" s="45"/>
      <c r="D633" s="171"/>
      <c r="E633" s="189"/>
      <c r="F633" s="186"/>
      <c r="G633" s="182"/>
      <c r="H633" s="107"/>
      <c r="I633" s="182"/>
      <c r="J633" s="182"/>
      <c r="K633" s="190">
        <f t="shared" si="15"/>
        <v>0</v>
      </c>
    </row>
    <row r="634" spans="1:11" s="2" customFormat="1" x14ac:dyDescent="0.25">
      <c r="A634" s="73"/>
      <c r="B634" s="53"/>
      <c r="C634" s="45"/>
      <c r="D634" s="171"/>
      <c r="E634" s="189"/>
      <c r="F634" s="186"/>
      <c r="G634" s="182"/>
      <c r="H634" s="107"/>
      <c r="I634" s="182"/>
      <c r="J634" s="182"/>
      <c r="K634" s="190">
        <f t="shared" si="15"/>
        <v>0</v>
      </c>
    </row>
    <row r="635" spans="1:11" s="2" customFormat="1" x14ac:dyDescent="0.25">
      <c r="A635" s="73"/>
      <c r="B635" s="53"/>
      <c r="C635" s="45"/>
      <c r="D635" s="171"/>
      <c r="E635" s="189"/>
      <c r="F635" s="186"/>
      <c r="G635" s="182"/>
      <c r="H635" s="107"/>
      <c r="I635" s="182"/>
      <c r="J635" s="182"/>
      <c r="K635" s="190">
        <f t="shared" si="15"/>
        <v>0</v>
      </c>
    </row>
    <row r="636" spans="1:11" s="2" customFormat="1" x14ac:dyDescent="0.25">
      <c r="A636" s="73"/>
      <c r="B636" s="53"/>
      <c r="C636" s="45"/>
      <c r="D636" s="171"/>
      <c r="E636" s="189"/>
      <c r="F636" s="182"/>
      <c r="G636" s="189"/>
      <c r="H636" s="107"/>
      <c r="I636" s="182"/>
      <c r="J636" s="182"/>
      <c r="K636" s="190">
        <f t="shared" si="15"/>
        <v>0</v>
      </c>
    </row>
    <row r="637" spans="1:11" s="2" customFormat="1" x14ac:dyDescent="0.25">
      <c r="A637" s="73"/>
      <c r="B637" s="53"/>
      <c r="C637" s="45"/>
      <c r="D637" s="171"/>
      <c r="E637" s="189"/>
      <c r="F637" s="186"/>
      <c r="G637" s="182"/>
      <c r="H637" s="107"/>
      <c r="I637" s="182"/>
      <c r="J637" s="182"/>
      <c r="K637" s="190">
        <f t="shared" si="15"/>
        <v>0</v>
      </c>
    </row>
    <row r="638" spans="1:11" s="2" customFormat="1" x14ac:dyDescent="0.25">
      <c r="A638" s="73"/>
      <c r="B638" s="53"/>
      <c r="C638" s="45"/>
      <c r="D638" s="171"/>
      <c r="E638" s="189"/>
      <c r="F638" s="186"/>
      <c r="G638" s="182"/>
      <c r="H638" s="107"/>
      <c r="I638" s="182"/>
      <c r="J638" s="182"/>
      <c r="K638" s="190">
        <f t="shared" si="15"/>
        <v>0</v>
      </c>
    </row>
    <row r="639" spans="1:11" s="2" customFormat="1" x14ac:dyDescent="0.25">
      <c r="A639" s="73"/>
      <c r="B639" s="53"/>
      <c r="C639" s="45"/>
      <c r="D639" s="171"/>
      <c r="E639" s="189"/>
      <c r="F639" s="186"/>
      <c r="G639" s="182"/>
      <c r="H639" s="107"/>
      <c r="I639" s="182"/>
      <c r="J639" s="182"/>
      <c r="K639" s="190">
        <f t="shared" si="15"/>
        <v>0</v>
      </c>
    </row>
    <row r="640" spans="1:11" s="2" customFormat="1" x14ac:dyDescent="0.25">
      <c r="A640" s="73"/>
      <c r="B640" s="53"/>
      <c r="C640" s="45"/>
      <c r="D640" s="171"/>
      <c r="E640" s="189"/>
      <c r="F640" s="186"/>
      <c r="G640" s="182"/>
      <c r="H640" s="107"/>
      <c r="I640" s="182"/>
      <c r="J640" s="182"/>
      <c r="K640" s="190">
        <f t="shared" si="15"/>
        <v>0</v>
      </c>
    </row>
    <row r="641" spans="1:11" s="2" customFormat="1" x14ac:dyDescent="0.25">
      <c r="A641" s="73"/>
      <c r="B641" s="107"/>
      <c r="C641" s="45"/>
      <c r="D641" s="171"/>
      <c r="E641" s="189"/>
      <c r="F641" s="186"/>
      <c r="G641" s="182"/>
      <c r="H641" s="107"/>
      <c r="I641" s="182"/>
      <c r="J641" s="182"/>
      <c r="K641" s="190">
        <f t="shared" si="15"/>
        <v>0</v>
      </c>
    </row>
    <row r="642" spans="1:11" s="2" customFormat="1" x14ac:dyDescent="0.25">
      <c r="A642" s="73"/>
      <c r="B642" s="53"/>
      <c r="C642" s="45"/>
      <c r="D642" s="171"/>
      <c r="E642" s="189"/>
      <c r="F642" s="186"/>
      <c r="G642" s="182"/>
      <c r="H642" s="107"/>
      <c r="I642" s="182"/>
      <c r="J642" s="182"/>
      <c r="K642" s="190">
        <f t="shared" si="15"/>
        <v>0</v>
      </c>
    </row>
    <row r="643" spans="1:11" s="2" customFormat="1" x14ac:dyDescent="0.25">
      <c r="A643" s="73"/>
      <c r="B643" s="107"/>
      <c r="C643" s="45"/>
      <c r="D643" s="171"/>
      <c r="E643" s="189"/>
      <c r="F643" s="186"/>
      <c r="G643" s="182"/>
      <c r="H643" s="107"/>
      <c r="I643" s="182"/>
      <c r="J643" s="182"/>
      <c r="K643" s="190">
        <f t="shared" si="15"/>
        <v>0</v>
      </c>
    </row>
    <row r="644" spans="1:11" s="2" customFormat="1" x14ac:dyDescent="0.25">
      <c r="A644" s="73"/>
      <c r="B644" s="53"/>
      <c r="C644" s="45"/>
      <c r="D644" s="171"/>
      <c r="E644" s="189"/>
      <c r="F644" s="186"/>
      <c r="G644" s="182"/>
      <c r="H644" s="107"/>
      <c r="I644" s="182"/>
      <c r="J644" s="182"/>
      <c r="K644" s="190">
        <f t="shared" si="15"/>
        <v>0</v>
      </c>
    </row>
    <row r="645" spans="1:11" s="2" customFormat="1" x14ac:dyDescent="0.25">
      <c r="A645" s="73"/>
      <c r="B645" s="107"/>
      <c r="C645" s="45"/>
      <c r="D645" s="171"/>
      <c r="E645" s="189"/>
      <c r="F645" s="186"/>
      <c r="G645" s="182"/>
      <c r="H645" s="107"/>
      <c r="I645" s="182"/>
      <c r="J645" s="182"/>
      <c r="K645" s="190">
        <f t="shared" si="15"/>
        <v>0</v>
      </c>
    </row>
    <row r="646" spans="1:11" s="2" customFormat="1" x14ac:dyDescent="0.25">
      <c r="A646" s="73"/>
      <c r="B646" s="107"/>
      <c r="C646" s="224"/>
      <c r="D646" s="171"/>
      <c r="E646" s="189"/>
      <c r="F646" s="186"/>
      <c r="G646" s="182"/>
      <c r="H646" s="107"/>
      <c r="I646" s="182"/>
      <c r="J646" s="182"/>
      <c r="K646" s="190">
        <f t="shared" ref="K646:K709" si="16">C646-J646</f>
        <v>0</v>
      </c>
    </row>
    <row r="647" spans="1:11" s="2" customFormat="1" x14ac:dyDescent="0.25">
      <c r="A647" s="73"/>
      <c r="B647" s="107"/>
      <c r="C647" s="45"/>
      <c r="D647" s="171"/>
      <c r="E647" s="189"/>
      <c r="F647" s="186"/>
      <c r="G647" s="182"/>
      <c r="H647" s="107"/>
      <c r="I647" s="182"/>
      <c r="J647" s="182"/>
      <c r="K647" s="190">
        <f t="shared" si="16"/>
        <v>0</v>
      </c>
    </row>
    <row r="648" spans="1:11" s="2" customFormat="1" x14ac:dyDescent="0.25">
      <c r="A648" s="73"/>
      <c r="B648" s="107"/>
      <c r="C648" s="45"/>
      <c r="D648" s="171"/>
      <c r="E648" s="189"/>
      <c r="F648" s="182"/>
      <c r="G648" s="189"/>
      <c r="H648" s="107"/>
      <c r="I648" s="182"/>
      <c r="J648" s="182"/>
      <c r="K648" s="190">
        <f t="shared" si="16"/>
        <v>0</v>
      </c>
    </row>
    <row r="649" spans="1:11" s="2" customFormat="1" x14ac:dyDescent="0.25">
      <c r="A649" s="73"/>
      <c r="B649" s="107"/>
      <c r="C649" s="45"/>
      <c r="D649" s="171"/>
      <c r="E649" s="189"/>
      <c r="F649" s="186"/>
      <c r="G649" s="182"/>
      <c r="H649" s="107"/>
      <c r="I649" s="182"/>
      <c r="J649" s="182"/>
      <c r="K649" s="190">
        <f t="shared" si="16"/>
        <v>0</v>
      </c>
    </row>
    <row r="650" spans="1:11" s="2" customFormat="1" x14ac:dyDescent="0.25">
      <c r="A650" s="73"/>
      <c r="B650" s="107"/>
      <c r="C650" s="45"/>
      <c r="D650" s="171"/>
      <c r="E650" s="189"/>
      <c r="F650" s="186"/>
      <c r="G650" s="182"/>
      <c r="H650" s="107"/>
      <c r="I650" s="182"/>
      <c r="J650" s="182"/>
      <c r="K650" s="190">
        <f t="shared" si="16"/>
        <v>0</v>
      </c>
    </row>
    <row r="651" spans="1:11" s="2" customFormat="1" x14ac:dyDescent="0.25">
      <c r="A651" s="73"/>
      <c r="B651" s="53"/>
      <c r="C651" s="45"/>
      <c r="D651" s="171"/>
      <c r="E651" s="189"/>
      <c r="F651" s="186"/>
      <c r="G651" s="182"/>
      <c r="H651" s="107"/>
      <c r="I651" s="182"/>
      <c r="J651" s="182"/>
      <c r="K651" s="190">
        <f t="shared" si="16"/>
        <v>0</v>
      </c>
    </row>
    <row r="652" spans="1:11" s="2" customFormat="1" x14ac:dyDescent="0.25">
      <c r="A652" s="73"/>
      <c r="B652" s="107"/>
      <c r="C652" s="45"/>
      <c r="D652" s="171"/>
      <c r="E652" s="189"/>
      <c r="F652" s="186"/>
      <c r="G652" s="182"/>
      <c r="H652" s="107"/>
      <c r="I652" s="182"/>
      <c r="J652" s="182"/>
      <c r="K652" s="190">
        <f t="shared" si="16"/>
        <v>0</v>
      </c>
    </row>
    <row r="653" spans="1:11" s="2" customFormat="1" x14ac:dyDescent="0.25">
      <c r="A653" s="73"/>
      <c r="B653" s="107"/>
      <c r="C653" s="45"/>
      <c r="D653" s="171"/>
      <c r="E653" s="415"/>
      <c r="F653" s="186"/>
      <c r="G653" s="182"/>
      <c r="H653" s="107"/>
      <c r="I653" s="182"/>
      <c r="J653" s="182"/>
      <c r="K653" s="190">
        <f t="shared" si="16"/>
        <v>0</v>
      </c>
    </row>
    <row r="654" spans="1:11" s="2" customFormat="1" x14ac:dyDescent="0.25">
      <c r="A654" s="73"/>
      <c r="B654" s="53"/>
      <c r="C654" s="45"/>
      <c r="D654" s="171"/>
      <c r="E654" s="427"/>
      <c r="F654" s="186"/>
      <c r="G654" s="182"/>
      <c r="H654" s="107"/>
      <c r="I654" s="182"/>
      <c r="J654" s="182"/>
      <c r="K654" s="190">
        <f t="shared" si="16"/>
        <v>0</v>
      </c>
    </row>
    <row r="655" spans="1:11" s="2" customFormat="1" x14ac:dyDescent="0.25">
      <c r="A655" s="73"/>
      <c r="B655" s="107"/>
      <c r="C655" s="45"/>
      <c r="D655" s="171"/>
      <c r="E655" s="205"/>
      <c r="F655" s="186"/>
      <c r="G655" s="182"/>
      <c r="H655" s="107"/>
      <c r="I655" s="182"/>
      <c r="J655" s="182"/>
      <c r="K655" s="190">
        <f t="shared" si="16"/>
        <v>0</v>
      </c>
    </row>
    <row r="656" spans="1:11" s="2" customFormat="1" x14ac:dyDescent="0.25">
      <c r="A656" s="73"/>
      <c r="B656" s="107"/>
      <c r="C656" s="45"/>
      <c r="D656" s="171"/>
      <c r="E656" s="189"/>
      <c r="F656" s="186"/>
      <c r="G656" s="182"/>
      <c r="H656" s="107"/>
      <c r="I656" s="182"/>
      <c r="J656" s="182"/>
      <c r="K656" s="190">
        <f t="shared" si="16"/>
        <v>0</v>
      </c>
    </row>
    <row r="657" spans="1:11" s="2" customFormat="1" x14ac:dyDescent="0.25">
      <c r="A657" s="73"/>
      <c r="B657" s="107"/>
      <c r="C657" s="45"/>
      <c r="D657" s="171"/>
      <c r="E657" s="189"/>
      <c r="F657" s="186"/>
      <c r="G657" s="182"/>
      <c r="H657" s="107"/>
      <c r="I657" s="182"/>
      <c r="J657" s="182"/>
      <c r="K657" s="190">
        <f t="shared" si="16"/>
        <v>0</v>
      </c>
    </row>
    <row r="658" spans="1:11" s="2" customFormat="1" x14ac:dyDescent="0.25">
      <c r="A658" s="73"/>
      <c r="B658" s="53"/>
      <c r="C658" s="45"/>
      <c r="D658" s="171"/>
      <c r="E658" s="189"/>
      <c r="F658" s="186"/>
      <c r="G658" s="182"/>
      <c r="H658" s="107"/>
      <c r="I658" s="182"/>
      <c r="J658" s="182"/>
      <c r="K658" s="190">
        <f t="shared" si="16"/>
        <v>0</v>
      </c>
    </row>
    <row r="659" spans="1:11" s="2" customFormat="1" x14ac:dyDescent="0.25">
      <c r="A659" s="73"/>
      <c r="B659" s="53"/>
      <c r="C659" s="45"/>
      <c r="D659" s="171"/>
      <c r="E659" s="189"/>
      <c r="F659" s="186"/>
      <c r="G659" s="182"/>
      <c r="H659" s="107"/>
      <c r="I659" s="182"/>
      <c r="J659" s="182"/>
      <c r="K659" s="190">
        <f t="shared" si="16"/>
        <v>0</v>
      </c>
    </row>
    <row r="660" spans="1:11" s="13" customFormat="1" ht="14.4" x14ac:dyDescent="0.3">
      <c r="A660" s="220"/>
      <c r="B660" s="53"/>
      <c r="C660" s="45"/>
      <c r="D660" s="70"/>
      <c r="E660" s="172"/>
      <c r="F660" s="186"/>
      <c r="G660" s="182"/>
      <c r="H660" s="107"/>
      <c r="I660" s="273"/>
      <c r="J660" s="273"/>
      <c r="K660" s="190">
        <f t="shared" si="16"/>
        <v>0</v>
      </c>
    </row>
    <row r="661" spans="1:11" s="2" customFormat="1" x14ac:dyDescent="0.25">
      <c r="A661" s="73"/>
      <c r="B661" s="53"/>
      <c r="C661" s="45"/>
      <c r="D661" s="171"/>
      <c r="E661" s="189"/>
      <c r="F661" s="186"/>
      <c r="G661" s="182"/>
      <c r="H661" s="107"/>
      <c r="I661" s="182"/>
      <c r="J661" s="182"/>
      <c r="K661" s="190">
        <f t="shared" si="16"/>
        <v>0</v>
      </c>
    </row>
    <row r="662" spans="1:11" s="2" customFormat="1" x14ac:dyDescent="0.25">
      <c r="A662" s="73"/>
      <c r="B662" s="53"/>
      <c r="C662" s="45"/>
      <c r="D662" s="171"/>
      <c r="E662" s="189"/>
      <c r="F662" s="186"/>
      <c r="G662" s="182"/>
      <c r="H662" s="107"/>
      <c r="I662" s="182"/>
      <c r="J662" s="182"/>
      <c r="K662" s="190">
        <f t="shared" si="16"/>
        <v>0</v>
      </c>
    </row>
    <row r="663" spans="1:11" s="2" customFormat="1" x14ac:dyDescent="0.25">
      <c r="A663" s="73"/>
      <c r="B663" s="53"/>
      <c r="C663" s="45"/>
      <c r="D663" s="171"/>
      <c r="E663" s="189"/>
      <c r="F663" s="186"/>
      <c r="G663" s="182"/>
      <c r="H663" s="107"/>
      <c r="I663" s="182"/>
      <c r="J663" s="182"/>
      <c r="K663" s="190">
        <f t="shared" si="16"/>
        <v>0</v>
      </c>
    </row>
    <row r="664" spans="1:11" s="2" customFormat="1" x14ac:dyDescent="0.25">
      <c r="A664" s="73"/>
      <c r="B664" s="107"/>
      <c r="C664" s="45"/>
      <c r="D664" s="171"/>
      <c r="E664" s="189"/>
      <c r="F664" s="186"/>
      <c r="G664" s="182"/>
      <c r="H664" s="107"/>
      <c r="I664" s="182"/>
      <c r="J664" s="182"/>
      <c r="K664" s="190">
        <f t="shared" si="16"/>
        <v>0</v>
      </c>
    </row>
    <row r="665" spans="1:11" s="2" customFormat="1" x14ac:dyDescent="0.25">
      <c r="A665" s="73"/>
      <c r="B665" s="107"/>
      <c r="C665" s="45"/>
      <c r="D665" s="171"/>
      <c r="E665" s="189"/>
      <c r="F665" s="186"/>
      <c r="G665" s="182"/>
      <c r="H665" s="107"/>
      <c r="I665" s="182"/>
      <c r="J665" s="182"/>
      <c r="K665" s="190">
        <f t="shared" si="16"/>
        <v>0</v>
      </c>
    </row>
    <row r="666" spans="1:11" s="2" customFormat="1" x14ac:dyDescent="0.25">
      <c r="A666" s="73"/>
      <c r="B666" s="53"/>
      <c r="C666" s="45"/>
      <c r="D666" s="171"/>
      <c r="E666" s="189"/>
      <c r="F666" s="186"/>
      <c r="G666" s="182"/>
      <c r="H666" s="107"/>
      <c r="I666" s="182"/>
      <c r="J666" s="182"/>
      <c r="K666" s="190">
        <f t="shared" si="16"/>
        <v>0</v>
      </c>
    </row>
    <row r="667" spans="1:11" s="2" customFormat="1" x14ac:dyDescent="0.25">
      <c r="A667" s="73"/>
      <c r="B667" s="107"/>
      <c r="C667" s="45"/>
      <c r="D667" s="171"/>
      <c r="E667" s="189"/>
      <c r="F667" s="186"/>
      <c r="G667" s="182"/>
      <c r="H667" s="107"/>
      <c r="I667" s="182"/>
      <c r="J667" s="182"/>
      <c r="K667" s="190">
        <f t="shared" si="16"/>
        <v>0</v>
      </c>
    </row>
    <row r="668" spans="1:11" s="2" customFormat="1" x14ac:dyDescent="0.25">
      <c r="A668" s="73"/>
      <c r="B668" s="53"/>
      <c r="C668" s="45"/>
      <c r="D668" s="171"/>
      <c r="E668" s="189"/>
      <c r="F668" s="186"/>
      <c r="G668" s="182"/>
      <c r="H668" s="107"/>
      <c r="I668" s="182"/>
      <c r="J668" s="182"/>
      <c r="K668" s="190">
        <f t="shared" si="16"/>
        <v>0</v>
      </c>
    </row>
    <row r="669" spans="1:11" s="2" customFormat="1" x14ac:dyDescent="0.25">
      <c r="A669" s="73"/>
      <c r="B669" s="107"/>
      <c r="C669" s="45"/>
      <c r="D669" s="171"/>
      <c r="E669" s="189"/>
      <c r="F669" s="186"/>
      <c r="G669" s="182"/>
      <c r="H669" s="107"/>
      <c r="I669" s="182"/>
      <c r="J669" s="182"/>
      <c r="K669" s="190">
        <f t="shared" si="16"/>
        <v>0</v>
      </c>
    </row>
    <row r="670" spans="1:11" s="2" customFormat="1" x14ac:dyDescent="0.25">
      <c r="A670" s="73"/>
      <c r="B670" s="107"/>
      <c r="C670" s="45"/>
      <c r="D670" s="171"/>
      <c r="E670" s="189"/>
      <c r="F670" s="186"/>
      <c r="G670" s="182"/>
      <c r="H670" s="107"/>
      <c r="I670" s="182"/>
      <c r="J670" s="182"/>
      <c r="K670" s="190">
        <f t="shared" si="16"/>
        <v>0</v>
      </c>
    </row>
    <row r="671" spans="1:11" s="2" customFormat="1" x14ac:dyDescent="0.25">
      <c r="A671" s="73"/>
      <c r="B671" s="107"/>
      <c r="C671" s="45"/>
      <c r="D671" s="171"/>
      <c r="E671" s="189"/>
      <c r="F671" s="186"/>
      <c r="G671" s="182"/>
      <c r="H671" s="107"/>
      <c r="I671" s="182"/>
      <c r="J671" s="182"/>
      <c r="K671" s="190">
        <f t="shared" si="16"/>
        <v>0</v>
      </c>
    </row>
    <row r="672" spans="1:11" s="2" customFormat="1" x14ac:dyDescent="0.25">
      <c r="A672" s="73"/>
      <c r="B672" s="53"/>
      <c r="C672" s="45"/>
      <c r="D672" s="171"/>
      <c r="E672" s="189"/>
      <c r="F672" s="186"/>
      <c r="G672" s="182"/>
      <c r="H672" s="107"/>
      <c r="I672" s="182"/>
      <c r="J672" s="182"/>
      <c r="K672" s="190">
        <f t="shared" si="16"/>
        <v>0</v>
      </c>
    </row>
    <row r="673" spans="1:11" s="2" customFormat="1" x14ac:dyDescent="0.25">
      <c r="A673" s="73"/>
      <c r="B673" s="107"/>
      <c r="C673" s="45"/>
      <c r="D673" s="171"/>
      <c r="E673" s="189"/>
      <c r="F673" s="186"/>
      <c r="G673" s="182"/>
      <c r="H673" s="107"/>
      <c r="I673" s="182"/>
      <c r="J673" s="182"/>
      <c r="K673" s="190">
        <f t="shared" si="16"/>
        <v>0</v>
      </c>
    </row>
    <row r="674" spans="1:11" s="2" customFormat="1" x14ac:dyDescent="0.25">
      <c r="A674" s="73"/>
      <c r="B674" s="107"/>
      <c r="C674" s="224"/>
      <c r="D674" s="171"/>
      <c r="E674" s="189"/>
      <c r="F674" s="186"/>
      <c r="G674" s="182"/>
      <c r="H674" s="107"/>
      <c r="I674" s="182"/>
      <c r="J674" s="182"/>
      <c r="K674" s="190">
        <f t="shared" si="16"/>
        <v>0</v>
      </c>
    </row>
    <row r="675" spans="1:11" s="2" customFormat="1" x14ac:dyDescent="0.25">
      <c r="A675" s="73"/>
      <c r="B675" s="107"/>
      <c r="C675" s="45"/>
      <c r="D675" s="171"/>
      <c r="E675" s="189"/>
      <c r="F675" s="186"/>
      <c r="G675" s="182"/>
      <c r="H675" s="107"/>
      <c r="I675" s="182"/>
      <c r="J675" s="182"/>
      <c r="K675" s="190">
        <f t="shared" si="16"/>
        <v>0</v>
      </c>
    </row>
    <row r="676" spans="1:11" s="2" customFormat="1" x14ac:dyDescent="0.25">
      <c r="A676" s="73"/>
      <c r="B676" s="107"/>
      <c r="C676" s="45"/>
      <c r="D676" s="171"/>
      <c r="E676" s="189"/>
      <c r="F676" s="186"/>
      <c r="G676" s="182"/>
      <c r="H676" s="107"/>
      <c r="I676" s="182"/>
      <c r="J676" s="182"/>
      <c r="K676" s="190">
        <f t="shared" si="16"/>
        <v>0</v>
      </c>
    </row>
    <row r="677" spans="1:11" s="2" customFormat="1" x14ac:dyDescent="0.25">
      <c r="A677" s="73"/>
      <c r="B677" s="107"/>
      <c r="C677" s="45"/>
      <c r="D677" s="171"/>
      <c r="E677" s="189"/>
      <c r="F677" s="186"/>
      <c r="G677" s="182"/>
      <c r="H677" s="107"/>
      <c r="I677" s="182"/>
      <c r="J677" s="182"/>
      <c r="K677" s="190">
        <f t="shared" si="16"/>
        <v>0</v>
      </c>
    </row>
    <row r="678" spans="1:11" s="2" customFormat="1" x14ac:dyDescent="0.25">
      <c r="A678" s="73"/>
      <c r="B678" s="107"/>
      <c r="C678" s="45"/>
      <c r="D678" s="171"/>
      <c r="E678" s="189"/>
      <c r="F678" s="186"/>
      <c r="G678" s="182"/>
      <c r="H678" s="107"/>
      <c r="I678" s="182"/>
      <c r="J678" s="182"/>
      <c r="K678" s="190">
        <f t="shared" si="16"/>
        <v>0</v>
      </c>
    </row>
    <row r="679" spans="1:11" s="2" customFormat="1" x14ac:dyDescent="0.25">
      <c r="A679" s="73"/>
      <c r="B679" s="107"/>
      <c r="C679" s="45"/>
      <c r="D679" s="171"/>
      <c r="E679" s="189"/>
      <c r="F679" s="186"/>
      <c r="G679" s="182"/>
      <c r="H679" s="107"/>
      <c r="I679" s="182"/>
      <c r="J679" s="182"/>
      <c r="K679" s="190">
        <f t="shared" si="16"/>
        <v>0</v>
      </c>
    </row>
    <row r="680" spans="1:11" s="2" customFormat="1" x14ac:dyDescent="0.25">
      <c r="A680" s="73"/>
      <c r="B680" s="107"/>
      <c r="C680" s="45"/>
      <c r="D680" s="171"/>
      <c r="E680" s="189"/>
      <c r="F680" s="186"/>
      <c r="G680" s="182"/>
      <c r="H680" s="107"/>
      <c r="I680" s="182"/>
      <c r="J680" s="182"/>
      <c r="K680" s="190">
        <f t="shared" si="16"/>
        <v>0</v>
      </c>
    </row>
    <row r="681" spans="1:11" s="2" customFormat="1" x14ac:dyDescent="0.25">
      <c r="A681" s="73"/>
      <c r="B681" s="107"/>
      <c r="C681" s="45"/>
      <c r="D681" s="171"/>
      <c r="E681" s="189"/>
      <c r="F681" s="211"/>
      <c r="G681" s="182"/>
      <c r="H681" s="107"/>
      <c r="I681" s="182"/>
      <c r="J681" s="182"/>
      <c r="K681" s="190">
        <f t="shared" si="16"/>
        <v>0</v>
      </c>
    </row>
    <row r="682" spans="1:11" s="2" customFormat="1" x14ac:dyDescent="0.25">
      <c r="A682" s="73"/>
      <c r="B682" s="53"/>
      <c r="C682" s="45"/>
      <c r="D682" s="171"/>
      <c r="E682" s="189"/>
      <c r="F682" s="186"/>
      <c r="G682" s="182"/>
      <c r="H682" s="107"/>
      <c r="I682" s="182"/>
      <c r="J682" s="182"/>
      <c r="K682" s="190">
        <f t="shared" si="16"/>
        <v>0</v>
      </c>
    </row>
    <row r="683" spans="1:11" s="2" customFormat="1" x14ac:dyDescent="0.25">
      <c r="A683" s="73"/>
      <c r="B683" s="53"/>
      <c r="C683" s="45"/>
      <c r="D683" s="171"/>
      <c r="E683" s="189"/>
      <c r="F683" s="186"/>
      <c r="G683" s="182"/>
      <c r="H683" s="107"/>
      <c r="I683" s="182"/>
      <c r="J683" s="182"/>
      <c r="K683" s="190">
        <f t="shared" si="16"/>
        <v>0</v>
      </c>
    </row>
    <row r="684" spans="1:11" s="2" customFormat="1" x14ac:dyDescent="0.25">
      <c r="A684" s="73"/>
      <c r="B684" s="107"/>
      <c r="C684" s="45"/>
      <c r="D684" s="171"/>
      <c r="E684" s="189"/>
      <c r="F684" s="186"/>
      <c r="G684" s="182"/>
      <c r="H684" s="107"/>
      <c r="I684" s="182"/>
      <c r="J684" s="182"/>
      <c r="K684" s="190">
        <f t="shared" si="16"/>
        <v>0</v>
      </c>
    </row>
    <row r="685" spans="1:11" s="2" customFormat="1" x14ac:dyDescent="0.25">
      <c r="A685" s="73"/>
      <c r="B685" s="107"/>
      <c r="C685" s="224"/>
      <c r="D685" s="171"/>
      <c r="E685" s="189"/>
      <c r="F685" s="186"/>
      <c r="G685" s="182"/>
      <c r="H685" s="107"/>
      <c r="I685" s="182"/>
      <c r="J685" s="182"/>
      <c r="K685" s="190">
        <f t="shared" si="16"/>
        <v>0</v>
      </c>
    </row>
    <row r="686" spans="1:11" s="2" customFormat="1" x14ac:dyDescent="0.25">
      <c r="A686" s="73"/>
      <c r="B686" s="107"/>
      <c r="C686" s="45"/>
      <c r="D686" s="171"/>
      <c r="E686" s="189"/>
      <c r="F686" s="186"/>
      <c r="G686" s="182"/>
      <c r="H686" s="107"/>
      <c r="I686" s="182"/>
      <c r="J686" s="182"/>
      <c r="K686" s="190">
        <f t="shared" si="16"/>
        <v>0</v>
      </c>
    </row>
    <row r="687" spans="1:11" s="2" customFormat="1" x14ac:dyDescent="0.25">
      <c r="A687" s="73"/>
      <c r="B687" s="107"/>
      <c r="C687" s="45"/>
      <c r="D687" s="171"/>
      <c r="E687" s="189"/>
      <c r="F687" s="186"/>
      <c r="G687" s="182"/>
      <c r="H687" s="107"/>
      <c r="I687" s="182"/>
      <c r="J687" s="182"/>
      <c r="K687" s="190">
        <f t="shared" si="16"/>
        <v>0</v>
      </c>
    </row>
    <row r="688" spans="1:11" s="2" customFormat="1" x14ac:dyDescent="0.25">
      <c r="A688" s="73"/>
      <c r="B688" s="53"/>
      <c r="C688" s="45"/>
      <c r="D688" s="171"/>
      <c r="E688" s="189"/>
      <c r="F688" s="186"/>
      <c r="G688" s="182"/>
      <c r="H688" s="107"/>
      <c r="I688" s="182"/>
      <c r="J688" s="182"/>
      <c r="K688" s="190">
        <f t="shared" si="16"/>
        <v>0</v>
      </c>
    </row>
    <row r="689" spans="1:11" s="2" customFormat="1" x14ac:dyDescent="0.25">
      <c r="A689" s="73"/>
      <c r="B689" s="107"/>
      <c r="C689" s="45"/>
      <c r="D689" s="171"/>
      <c r="E689" s="189"/>
      <c r="F689" s="186"/>
      <c r="G689" s="182"/>
      <c r="H689" s="107"/>
      <c r="I689" s="182"/>
      <c r="J689" s="182"/>
      <c r="K689" s="190">
        <f t="shared" si="16"/>
        <v>0</v>
      </c>
    </row>
    <row r="690" spans="1:11" s="2" customFormat="1" x14ac:dyDescent="0.25">
      <c r="A690" s="73"/>
      <c r="B690" s="107"/>
      <c r="C690" s="224"/>
      <c r="D690" s="171"/>
      <c r="E690" s="189"/>
      <c r="F690" s="186"/>
      <c r="G690" s="182"/>
      <c r="H690" s="107"/>
      <c r="I690" s="182"/>
      <c r="J690" s="182"/>
      <c r="K690" s="190">
        <f t="shared" si="16"/>
        <v>0</v>
      </c>
    </row>
    <row r="691" spans="1:11" s="2" customFormat="1" x14ac:dyDescent="0.25">
      <c r="A691" s="73"/>
      <c r="B691" s="107"/>
      <c r="C691" s="45"/>
      <c r="D691" s="171"/>
      <c r="E691" s="189"/>
      <c r="F691" s="186"/>
      <c r="G691" s="182"/>
      <c r="H691" s="107"/>
      <c r="I691" s="182"/>
      <c r="J691" s="182"/>
      <c r="K691" s="190">
        <f t="shared" si="16"/>
        <v>0</v>
      </c>
    </row>
    <row r="692" spans="1:11" s="2" customFormat="1" x14ac:dyDescent="0.25">
      <c r="A692" s="73"/>
      <c r="B692" s="107"/>
      <c r="C692" s="45"/>
      <c r="D692" s="171"/>
      <c r="E692" s="189"/>
      <c r="F692" s="186"/>
      <c r="G692" s="182"/>
      <c r="H692" s="107"/>
      <c r="I692" s="182"/>
      <c r="J692" s="182"/>
      <c r="K692" s="190">
        <f t="shared" si="16"/>
        <v>0</v>
      </c>
    </row>
    <row r="693" spans="1:11" s="2" customFormat="1" x14ac:dyDescent="0.25">
      <c r="A693" s="73"/>
      <c r="B693" s="107"/>
      <c r="C693" s="45"/>
      <c r="D693" s="171"/>
      <c r="E693" s="189"/>
      <c r="F693" s="186"/>
      <c r="G693" s="182"/>
      <c r="H693" s="107"/>
      <c r="I693" s="182"/>
      <c r="J693" s="182"/>
      <c r="K693" s="190">
        <f t="shared" si="16"/>
        <v>0</v>
      </c>
    </row>
    <row r="694" spans="1:11" s="2" customFormat="1" x14ac:dyDescent="0.25">
      <c r="A694" s="73"/>
      <c r="B694" s="53"/>
      <c r="C694" s="45"/>
      <c r="D694" s="171"/>
      <c r="E694" s="189"/>
      <c r="F694" s="186"/>
      <c r="G694" s="182"/>
      <c r="H694" s="107"/>
      <c r="I694" s="182"/>
      <c r="J694" s="182"/>
      <c r="K694" s="190">
        <f t="shared" si="16"/>
        <v>0</v>
      </c>
    </row>
    <row r="695" spans="1:11" s="2" customFormat="1" x14ac:dyDescent="0.25">
      <c r="A695" s="73"/>
      <c r="B695" s="107"/>
      <c r="C695" s="45"/>
      <c r="D695" s="171"/>
      <c r="E695" s="189"/>
      <c r="F695" s="186"/>
      <c r="G695" s="182"/>
      <c r="H695" s="107"/>
      <c r="I695" s="182"/>
      <c r="J695" s="182"/>
      <c r="K695" s="190">
        <f t="shared" si="16"/>
        <v>0</v>
      </c>
    </row>
    <row r="696" spans="1:11" s="2" customFormat="1" x14ac:dyDescent="0.25">
      <c r="A696" s="73"/>
      <c r="B696" s="107"/>
      <c r="C696" s="45"/>
      <c r="D696" s="171"/>
      <c r="E696" s="189"/>
      <c r="F696" s="186"/>
      <c r="G696" s="182"/>
      <c r="H696" s="107"/>
      <c r="I696" s="182"/>
      <c r="J696" s="182"/>
      <c r="K696" s="190">
        <f t="shared" si="16"/>
        <v>0</v>
      </c>
    </row>
    <row r="697" spans="1:11" s="2" customFormat="1" x14ac:dyDescent="0.25">
      <c r="A697" s="73"/>
      <c r="B697" s="107"/>
      <c r="C697" s="224"/>
      <c r="D697" s="171"/>
      <c r="E697" s="189"/>
      <c r="F697" s="186"/>
      <c r="G697" s="182"/>
      <c r="H697" s="107"/>
      <c r="I697" s="182"/>
      <c r="J697" s="182"/>
      <c r="K697" s="190">
        <f t="shared" si="16"/>
        <v>0</v>
      </c>
    </row>
    <row r="698" spans="1:11" s="2" customFormat="1" x14ac:dyDescent="0.25">
      <c r="A698" s="73"/>
      <c r="B698" s="107"/>
      <c r="C698" s="45"/>
      <c r="D698" s="171"/>
      <c r="E698" s="189"/>
      <c r="F698" s="186"/>
      <c r="G698" s="182"/>
      <c r="H698" s="107"/>
      <c r="I698" s="182"/>
      <c r="J698" s="182"/>
      <c r="K698" s="190">
        <f t="shared" si="16"/>
        <v>0</v>
      </c>
    </row>
    <row r="699" spans="1:11" s="2" customFormat="1" x14ac:dyDescent="0.25">
      <c r="A699" s="73"/>
      <c r="B699" s="107"/>
      <c r="C699" s="45"/>
      <c r="D699" s="171"/>
      <c r="E699" s="189"/>
      <c r="F699" s="186"/>
      <c r="G699" s="182"/>
      <c r="H699" s="107"/>
      <c r="I699" s="182"/>
      <c r="J699" s="182"/>
      <c r="K699" s="190">
        <f t="shared" si="16"/>
        <v>0</v>
      </c>
    </row>
    <row r="700" spans="1:11" s="2" customFormat="1" x14ac:dyDescent="0.25">
      <c r="A700" s="73"/>
      <c r="B700" s="53"/>
      <c r="C700" s="45"/>
      <c r="D700" s="171"/>
      <c r="E700" s="189"/>
      <c r="F700" s="186"/>
      <c r="G700" s="182"/>
      <c r="H700" s="107"/>
      <c r="I700" s="182"/>
      <c r="J700" s="182"/>
      <c r="K700" s="190">
        <f t="shared" si="16"/>
        <v>0</v>
      </c>
    </row>
    <row r="701" spans="1:11" s="2" customFormat="1" x14ac:dyDescent="0.25">
      <c r="A701" s="73"/>
      <c r="B701" s="53"/>
      <c r="C701" s="45"/>
      <c r="D701" s="171"/>
      <c r="E701" s="189"/>
      <c r="F701" s="186"/>
      <c r="G701" s="182"/>
      <c r="H701" s="107"/>
      <c r="I701" s="182"/>
      <c r="J701" s="182"/>
      <c r="K701" s="190">
        <f t="shared" si="16"/>
        <v>0</v>
      </c>
    </row>
    <row r="702" spans="1:11" s="2" customFormat="1" x14ac:dyDescent="0.25">
      <c r="A702" s="73"/>
      <c r="B702" s="53"/>
      <c r="C702" s="45"/>
      <c r="D702" s="171"/>
      <c r="E702" s="189"/>
      <c r="F702" s="186"/>
      <c r="G702" s="182"/>
      <c r="H702" s="107"/>
      <c r="I702" s="182"/>
      <c r="J702" s="182"/>
      <c r="K702" s="190">
        <f t="shared" si="16"/>
        <v>0</v>
      </c>
    </row>
    <row r="703" spans="1:11" s="2" customFormat="1" x14ac:dyDescent="0.25">
      <c r="A703" s="73"/>
      <c r="B703" s="53"/>
      <c r="C703" s="45"/>
      <c r="D703" s="171"/>
      <c r="E703" s="189"/>
      <c r="F703" s="186"/>
      <c r="G703" s="182"/>
      <c r="H703" s="107"/>
      <c r="I703" s="182"/>
      <c r="J703" s="182"/>
      <c r="K703" s="190">
        <f t="shared" si="16"/>
        <v>0</v>
      </c>
    </row>
    <row r="704" spans="1:11" s="2" customFormat="1" x14ac:dyDescent="0.25">
      <c r="A704" s="73"/>
      <c r="B704" s="53"/>
      <c r="C704" s="45"/>
      <c r="D704" s="171"/>
      <c r="E704" s="189"/>
      <c r="F704" s="186"/>
      <c r="G704" s="182"/>
      <c r="H704" s="107"/>
      <c r="I704" s="182"/>
      <c r="J704" s="182"/>
      <c r="K704" s="190">
        <f t="shared" si="16"/>
        <v>0</v>
      </c>
    </row>
    <row r="705" spans="1:11" s="2" customFormat="1" x14ac:dyDescent="0.25">
      <c r="A705" s="73"/>
      <c r="B705" s="53"/>
      <c r="C705" s="45"/>
      <c r="D705" s="171"/>
      <c r="E705" s="189"/>
      <c r="F705" s="186"/>
      <c r="G705" s="182"/>
      <c r="H705" s="107"/>
      <c r="I705" s="182"/>
      <c r="J705" s="182"/>
      <c r="K705" s="190">
        <f t="shared" si="16"/>
        <v>0</v>
      </c>
    </row>
    <row r="706" spans="1:11" s="2" customFormat="1" x14ac:dyDescent="0.25">
      <c r="A706" s="73"/>
      <c r="B706" s="53"/>
      <c r="C706" s="45"/>
      <c r="D706" s="171"/>
      <c r="E706" s="189"/>
      <c r="F706" s="186"/>
      <c r="G706" s="182"/>
      <c r="H706" s="107"/>
      <c r="I706" s="182"/>
      <c r="J706" s="182"/>
      <c r="K706" s="190">
        <f t="shared" si="16"/>
        <v>0</v>
      </c>
    </row>
    <row r="707" spans="1:11" s="2" customFormat="1" x14ac:dyDescent="0.25">
      <c r="A707" s="73"/>
      <c r="B707" s="53"/>
      <c r="C707" s="45"/>
      <c r="D707" s="171"/>
      <c r="E707" s="189"/>
      <c r="F707" s="186"/>
      <c r="G707" s="182"/>
      <c r="H707" s="107"/>
      <c r="I707" s="182"/>
      <c r="J707" s="182"/>
      <c r="K707" s="190">
        <f t="shared" si="16"/>
        <v>0</v>
      </c>
    </row>
    <row r="708" spans="1:11" s="2" customFormat="1" x14ac:dyDescent="0.25">
      <c r="A708" s="73"/>
      <c r="B708" s="53"/>
      <c r="C708" s="45"/>
      <c r="D708" s="171"/>
      <c r="E708" s="189"/>
      <c r="F708" s="186"/>
      <c r="G708" s="182"/>
      <c r="H708" s="107"/>
      <c r="I708" s="182"/>
      <c r="J708" s="182"/>
      <c r="K708" s="190">
        <f t="shared" si="16"/>
        <v>0</v>
      </c>
    </row>
    <row r="709" spans="1:11" s="2" customFormat="1" x14ac:dyDescent="0.25">
      <c r="A709" s="73"/>
      <c r="B709" s="53"/>
      <c r="C709" s="45"/>
      <c r="D709" s="171"/>
      <c r="E709" s="189"/>
      <c r="F709" s="186"/>
      <c r="G709" s="182"/>
      <c r="H709" s="107"/>
      <c r="I709" s="182"/>
      <c r="J709" s="182"/>
      <c r="K709" s="190">
        <f t="shared" si="16"/>
        <v>0</v>
      </c>
    </row>
    <row r="710" spans="1:11" s="2" customFormat="1" x14ac:dyDescent="0.25">
      <c r="A710" s="73"/>
      <c r="B710" s="53"/>
      <c r="C710" s="45"/>
      <c r="D710" s="171"/>
      <c r="E710" s="189"/>
      <c r="F710" s="186"/>
      <c r="G710" s="182"/>
      <c r="H710" s="107"/>
      <c r="I710" s="182"/>
      <c r="J710" s="182"/>
      <c r="K710" s="190">
        <f t="shared" ref="K710:K773" si="17">C710-J710</f>
        <v>0</v>
      </c>
    </row>
    <row r="711" spans="1:11" s="2" customFormat="1" x14ac:dyDescent="0.25">
      <c r="A711" s="73"/>
      <c r="B711" s="53"/>
      <c r="C711" s="45"/>
      <c r="D711" s="171"/>
      <c r="E711" s="189"/>
      <c r="F711" s="186"/>
      <c r="G711" s="182"/>
      <c r="H711" s="107"/>
      <c r="I711" s="182"/>
      <c r="J711" s="182"/>
      <c r="K711" s="190">
        <f t="shared" si="17"/>
        <v>0</v>
      </c>
    </row>
    <row r="712" spans="1:11" s="2" customFormat="1" x14ac:dyDescent="0.25">
      <c r="A712" s="73"/>
      <c r="B712" s="53"/>
      <c r="C712" s="45"/>
      <c r="D712" s="171"/>
      <c r="E712" s="189"/>
      <c r="F712" s="186"/>
      <c r="G712" s="182"/>
      <c r="H712" s="107"/>
      <c r="I712" s="182"/>
      <c r="J712" s="182"/>
      <c r="K712" s="190">
        <f t="shared" si="17"/>
        <v>0</v>
      </c>
    </row>
    <row r="713" spans="1:11" s="2" customFormat="1" x14ac:dyDescent="0.25">
      <c r="A713" s="73"/>
      <c r="B713" s="107"/>
      <c r="C713" s="45"/>
      <c r="D713" s="171"/>
      <c r="E713" s="189"/>
      <c r="F713" s="186"/>
      <c r="G713" s="182"/>
      <c r="H713" s="107"/>
      <c r="I713" s="182"/>
      <c r="J713" s="182"/>
      <c r="K713" s="190">
        <f t="shared" si="17"/>
        <v>0</v>
      </c>
    </row>
    <row r="714" spans="1:11" s="2" customFormat="1" x14ac:dyDescent="0.25">
      <c r="A714" s="73"/>
      <c r="B714" s="53"/>
      <c r="C714" s="45"/>
      <c r="D714" s="171"/>
      <c r="E714" s="189"/>
      <c r="F714" s="186"/>
      <c r="G714" s="182"/>
      <c r="H714" s="107"/>
      <c r="I714" s="182"/>
      <c r="J714" s="182"/>
      <c r="K714" s="190">
        <f t="shared" si="17"/>
        <v>0</v>
      </c>
    </row>
    <row r="715" spans="1:11" s="2" customFormat="1" x14ac:dyDescent="0.25">
      <c r="A715" s="73"/>
      <c r="B715" s="107"/>
      <c r="C715" s="45"/>
      <c r="D715" s="171"/>
      <c r="E715" s="189"/>
      <c r="F715" s="186"/>
      <c r="G715" s="182"/>
      <c r="H715" s="107"/>
      <c r="I715" s="182"/>
      <c r="J715" s="182"/>
      <c r="K715" s="190">
        <f t="shared" si="17"/>
        <v>0</v>
      </c>
    </row>
    <row r="716" spans="1:11" s="2" customFormat="1" x14ac:dyDescent="0.25">
      <c r="A716" s="73"/>
      <c r="B716" s="53"/>
      <c r="C716" s="45"/>
      <c r="D716" s="171"/>
      <c r="E716" s="189"/>
      <c r="F716" s="186"/>
      <c r="G716" s="182"/>
      <c r="H716" s="107"/>
      <c r="I716" s="182"/>
      <c r="J716" s="182"/>
      <c r="K716" s="190">
        <f t="shared" si="17"/>
        <v>0</v>
      </c>
    </row>
    <row r="717" spans="1:11" s="2" customFormat="1" x14ac:dyDescent="0.25">
      <c r="A717" s="73"/>
      <c r="B717" s="53"/>
      <c r="C717" s="45"/>
      <c r="D717" s="171"/>
      <c r="E717" s="189"/>
      <c r="F717" s="186"/>
      <c r="G717" s="182"/>
      <c r="H717" s="107"/>
      <c r="I717" s="182"/>
      <c r="J717" s="182"/>
      <c r="K717" s="190">
        <f t="shared" si="17"/>
        <v>0</v>
      </c>
    </row>
    <row r="718" spans="1:11" s="2" customFormat="1" x14ac:dyDescent="0.25">
      <c r="A718" s="73"/>
      <c r="B718" s="53"/>
      <c r="C718" s="45"/>
      <c r="D718" s="171"/>
      <c r="E718" s="189"/>
      <c r="F718" s="186"/>
      <c r="G718" s="182"/>
      <c r="H718" s="107"/>
      <c r="I718" s="182"/>
      <c r="J718" s="182"/>
      <c r="K718" s="190">
        <f t="shared" si="17"/>
        <v>0</v>
      </c>
    </row>
    <row r="719" spans="1:11" s="2" customFormat="1" x14ac:dyDescent="0.25">
      <c r="A719" s="73"/>
      <c r="B719" s="53"/>
      <c r="C719" s="45"/>
      <c r="D719" s="171"/>
      <c r="E719" s="189"/>
      <c r="F719" s="186"/>
      <c r="G719" s="182"/>
      <c r="H719" s="107"/>
      <c r="I719" s="182"/>
      <c r="J719" s="182"/>
      <c r="K719" s="190">
        <f t="shared" si="17"/>
        <v>0</v>
      </c>
    </row>
    <row r="720" spans="1:11" s="2" customFormat="1" x14ac:dyDescent="0.25">
      <c r="A720" s="73"/>
      <c r="B720" s="53"/>
      <c r="C720" s="45"/>
      <c r="D720" s="171"/>
      <c r="E720" s="189"/>
      <c r="F720" s="186"/>
      <c r="G720" s="182"/>
      <c r="H720" s="107"/>
      <c r="I720" s="182"/>
      <c r="J720" s="182"/>
      <c r="K720" s="190">
        <f t="shared" si="17"/>
        <v>0</v>
      </c>
    </row>
    <row r="721" spans="1:11" s="2" customFormat="1" x14ac:dyDescent="0.25">
      <c r="A721" s="73"/>
      <c r="B721" s="53"/>
      <c r="C721" s="45"/>
      <c r="D721" s="171"/>
      <c r="E721" s="189"/>
      <c r="F721" s="187"/>
      <c r="G721" s="182"/>
      <c r="H721" s="107"/>
      <c r="I721" s="182"/>
      <c r="J721" s="182"/>
      <c r="K721" s="190">
        <f t="shared" si="17"/>
        <v>0</v>
      </c>
    </row>
    <row r="722" spans="1:11" s="2" customFormat="1" x14ac:dyDescent="0.25">
      <c r="A722" s="73"/>
      <c r="B722" s="107"/>
      <c r="C722" s="45"/>
      <c r="D722" s="171"/>
      <c r="E722" s="189"/>
      <c r="F722" s="186"/>
      <c r="G722" s="182"/>
      <c r="H722" s="107"/>
      <c r="I722" s="182"/>
      <c r="J722" s="182"/>
      <c r="K722" s="190">
        <f t="shared" si="17"/>
        <v>0</v>
      </c>
    </row>
    <row r="723" spans="1:11" s="2" customFormat="1" x14ac:dyDescent="0.25">
      <c r="A723" s="73"/>
      <c r="B723" s="107"/>
      <c r="C723" s="45"/>
      <c r="D723" s="171"/>
      <c r="E723" s="189"/>
      <c r="F723" s="186"/>
      <c r="G723" s="182"/>
      <c r="H723" s="107"/>
      <c r="I723" s="182"/>
      <c r="J723" s="182"/>
      <c r="K723" s="190">
        <f t="shared" si="17"/>
        <v>0</v>
      </c>
    </row>
    <row r="724" spans="1:11" s="2" customFormat="1" x14ac:dyDescent="0.25">
      <c r="A724" s="73"/>
      <c r="B724" s="107"/>
      <c r="C724" s="45"/>
      <c r="D724" s="171"/>
      <c r="E724" s="189"/>
      <c r="F724" s="186"/>
      <c r="G724" s="182"/>
      <c r="H724" s="107"/>
      <c r="I724" s="182"/>
      <c r="J724" s="182"/>
      <c r="K724" s="190">
        <f t="shared" si="17"/>
        <v>0</v>
      </c>
    </row>
    <row r="725" spans="1:11" s="2" customFormat="1" x14ac:dyDescent="0.25">
      <c r="A725" s="73"/>
      <c r="B725" s="107"/>
      <c r="C725" s="224"/>
      <c r="D725" s="171"/>
      <c r="E725" s="189"/>
      <c r="F725" s="186"/>
      <c r="G725" s="182"/>
      <c r="H725" s="107"/>
      <c r="I725" s="182"/>
      <c r="J725" s="182"/>
      <c r="K725" s="190">
        <f t="shared" si="17"/>
        <v>0</v>
      </c>
    </row>
    <row r="726" spans="1:11" s="2" customFormat="1" x14ac:dyDescent="0.25">
      <c r="A726" s="73"/>
      <c r="B726" s="107"/>
      <c r="C726" s="45"/>
      <c r="D726" s="171"/>
      <c r="E726" s="189"/>
      <c r="F726" s="186"/>
      <c r="G726" s="182"/>
      <c r="H726" s="107"/>
      <c r="I726" s="182"/>
      <c r="J726" s="182"/>
      <c r="K726" s="190">
        <f t="shared" si="17"/>
        <v>0</v>
      </c>
    </row>
    <row r="727" spans="1:11" s="2" customFormat="1" x14ac:dyDescent="0.25">
      <c r="A727" s="73"/>
      <c r="B727" s="53"/>
      <c r="C727" s="45"/>
      <c r="D727" s="171"/>
      <c r="E727" s="189"/>
      <c r="F727" s="186"/>
      <c r="G727" s="182"/>
      <c r="H727" s="107"/>
      <c r="I727" s="182"/>
      <c r="J727" s="182"/>
      <c r="K727" s="190">
        <f t="shared" si="17"/>
        <v>0</v>
      </c>
    </row>
    <row r="728" spans="1:11" s="2" customFormat="1" x14ac:dyDescent="0.25">
      <c r="A728" s="73"/>
      <c r="B728" s="107"/>
      <c r="C728" s="45"/>
      <c r="D728" s="171"/>
      <c r="E728" s="189"/>
      <c r="F728" s="186"/>
      <c r="G728" s="182"/>
      <c r="H728" s="107"/>
      <c r="I728" s="182"/>
      <c r="J728" s="182"/>
      <c r="K728" s="190">
        <f t="shared" si="17"/>
        <v>0</v>
      </c>
    </row>
    <row r="729" spans="1:11" s="2" customFormat="1" x14ac:dyDescent="0.25">
      <c r="A729" s="73"/>
      <c r="B729" s="107"/>
      <c r="C729" s="45"/>
      <c r="D729" s="171"/>
      <c r="E729" s="189"/>
      <c r="F729" s="186"/>
      <c r="G729" s="182"/>
      <c r="H729" s="107"/>
      <c r="I729" s="182"/>
      <c r="J729" s="182"/>
      <c r="K729" s="190">
        <f t="shared" si="17"/>
        <v>0</v>
      </c>
    </row>
    <row r="730" spans="1:11" s="2" customFormat="1" x14ac:dyDescent="0.25">
      <c r="A730" s="73"/>
      <c r="B730" s="107"/>
      <c r="C730" s="45"/>
      <c r="D730" s="171"/>
      <c r="E730" s="189"/>
      <c r="F730" s="186"/>
      <c r="G730" s="182"/>
      <c r="H730" s="107"/>
      <c r="I730" s="182"/>
      <c r="J730" s="182"/>
      <c r="K730" s="190">
        <f t="shared" si="17"/>
        <v>0</v>
      </c>
    </row>
    <row r="731" spans="1:11" s="2" customFormat="1" x14ac:dyDescent="0.25">
      <c r="A731" s="73"/>
      <c r="B731" s="53"/>
      <c r="C731" s="45"/>
      <c r="D731" s="171"/>
      <c r="E731" s="189"/>
      <c r="F731" s="186"/>
      <c r="G731" s="182"/>
      <c r="H731" s="107"/>
      <c r="I731" s="182"/>
      <c r="J731" s="182"/>
      <c r="K731" s="190">
        <f t="shared" si="17"/>
        <v>0</v>
      </c>
    </row>
    <row r="732" spans="1:11" s="2" customFormat="1" x14ac:dyDescent="0.25">
      <c r="A732" s="73"/>
      <c r="B732" s="53"/>
      <c r="C732" s="45"/>
      <c r="D732" s="171"/>
      <c r="E732" s="189"/>
      <c r="F732" s="186"/>
      <c r="G732" s="182"/>
      <c r="H732" s="107"/>
      <c r="I732" s="182"/>
      <c r="J732" s="182"/>
      <c r="K732" s="190">
        <f t="shared" si="17"/>
        <v>0</v>
      </c>
    </row>
    <row r="733" spans="1:11" s="2" customFormat="1" x14ac:dyDescent="0.25">
      <c r="A733" s="73"/>
      <c r="B733" s="53"/>
      <c r="C733" s="428"/>
      <c r="D733" s="171"/>
      <c r="E733" s="189"/>
      <c r="F733" s="186"/>
      <c r="G733" s="182"/>
      <c r="H733" s="107"/>
      <c r="I733" s="182"/>
      <c r="J733" s="182"/>
      <c r="K733" s="190">
        <f t="shared" si="17"/>
        <v>0</v>
      </c>
    </row>
    <row r="734" spans="1:11" s="2" customFormat="1" x14ac:dyDescent="0.25">
      <c r="A734" s="73"/>
      <c r="B734" s="107"/>
      <c r="C734" s="429"/>
      <c r="D734" s="171"/>
      <c r="E734" s="189"/>
      <c r="F734" s="186"/>
      <c r="G734" s="182"/>
      <c r="H734" s="107"/>
      <c r="I734" s="182"/>
      <c r="J734" s="182"/>
      <c r="K734" s="190">
        <f t="shared" si="17"/>
        <v>0</v>
      </c>
    </row>
    <row r="735" spans="1:11" s="2" customFormat="1" x14ac:dyDescent="0.25">
      <c r="A735" s="73"/>
      <c r="B735" s="107"/>
      <c r="C735" s="429"/>
      <c r="D735" s="171"/>
      <c r="E735" s="189"/>
      <c r="F735" s="186"/>
      <c r="G735" s="182"/>
      <c r="H735" s="107"/>
      <c r="I735" s="182"/>
      <c r="J735" s="182"/>
      <c r="K735" s="190">
        <f t="shared" si="17"/>
        <v>0</v>
      </c>
    </row>
    <row r="736" spans="1:11" s="2" customFormat="1" x14ac:dyDescent="0.25">
      <c r="A736" s="73"/>
      <c r="B736" s="107"/>
      <c r="C736" s="429"/>
      <c r="D736" s="171"/>
      <c r="E736" s="189"/>
      <c r="F736" s="186"/>
      <c r="G736" s="182"/>
      <c r="H736" s="107"/>
      <c r="I736" s="182"/>
      <c r="J736" s="182"/>
      <c r="K736" s="190">
        <f t="shared" si="17"/>
        <v>0</v>
      </c>
    </row>
    <row r="737" spans="1:11" s="2" customFormat="1" x14ac:dyDescent="0.25">
      <c r="A737" s="73"/>
      <c r="B737" s="107"/>
      <c r="C737" s="429"/>
      <c r="D737" s="171"/>
      <c r="E737" s="189"/>
      <c r="F737" s="186"/>
      <c r="G737" s="182"/>
      <c r="H737" s="107"/>
      <c r="I737" s="182"/>
      <c r="J737" s="182"/>
      <c r="K737" s="190">
        <f t="shared" si="17"/>
        <v>0</v>
      </c>
    </row>
    <row r="738" spans="1:11" s="2" customFormat="1" x14ac:dyDescent="0.25">
      <c r="A738" s="73"/>
      <c r="B738" s="53"/>
      <c r="C738" s="45"/>
      <c r="D738" s="171"/>
      <c r="E738" s="189"/>
      <c r="F738" s="186"/>
      <c r="G738" s="182"/>
      <c r="H738" s="107"/>
      <c r="I738" s="182"/>
      <c r="J738" s="182"/>
      <c r="K738" s="190">
        <f t="shared" si="17"/>
        <v>0</v>
      </c>
    </row>
    <row r="739" spans="1:11" s="2" customFormat="1" x14ac:dyDescent="0.25">
      <c r="A739" s="73"/>
      <c r="B739" s="107"/>
      <c r="C739" s="45"/>
      <c r="D739" s="171"/>
      <c r="E739" s="189"/>
      <c r="F739" s="186"/>
      <c r="G739" s="182"/>
      <c r="H739" s="107"/>
      <c r="I739" s="182"/>
      <c r="J739" s="182"/>
      <c r="K739" s="190">
        <f t="shared" si="17"/>
        <v>0</v>
      </c>
    </row>
    <row r="740" spans="1:11" s="2" customFormat="1" x14ac:dyDescent="0.25">
      <c r="A740" s="73"/>
      <c r="B740" s="107"/>
      <c r="C740" s="45"/>
      <c r="D740" s="171"/>
      <c r="E740" s="189"/>
      <c r="F740" s="186"/>
      <c r="G740" s="182"/>
      <c r="H740" s="107"/>
      <c r="I740" s="182"/>
      <c r="J740" s="182"/>
      <c r="K740" s="190">
        <f t="shared" si="17"/>
        <v>0</v>
      </c>
    </row>
    <row r="741" spans="1:11" s="2" customFormat="1" x14ac:dyDescent="0.25">
      <c r="A741" s="73"/>
      <c r="B741" s="107"/>
      <c r="C741" s="45"/>
      <c r="D741" s="171"/>
      <c r="E741" s="189"/>
      <c r="F741" s="186"/>
      <c r="G741" s="182"/>
      <c r="H741" s="107"/>
      <c r="I741" s="182"/>
      <c r="J741" s="182"/>
      <c r="K741" s="190">
        <f t="shared" si="17"/>
        <v>0</v>
      </c>
    </row>
    <row r="742" spans="1:11" s="2" customFormat="1" x14ac:dyDescent="0.25">
      <c r="A742" s="73"/>
      <c r="B742" s="107"/>
      <c r="C742" s="224"/>
      <c r="D742" s="171"/>
      <c r="E742" s="189"/>
      <c r="F742" s="186"/>
      <c r="G742" s="182"/>
      <c r="H742" s="107"/>
      <c r="I742" s="182"/>
      <c r="J742" s="182"/>
      <c r="K742" s="190">
        <f t="shared" si="17"/>
        <v>0</v>
      </c>
    </row>
    <row r="743" spans="1:11" s="2" customFormat="1" x14ac:dyDescent="0.25">
      <c r="A743" s="73"/>
      <c r="B743" s="107"/>
      <c r="C743" s="45"/>
      <c r="D743" s="171"/>
      <c r="E743" s="189"/>
      <c r="F743" s="186"/>
      <c r="G743" s="182"/>
      <c r="H743" s="107"/>
      <c r="I743" s="182"/>
      <c r="J743" s="182"/>
      <c r="K743" s="190">
        <f t="shared" si="17"/>
        <v>0</v>
      </c>
    </row>
    <row r="744" spans="1:11" s="2" customFormat="1" x14ac:dyDescent="0.25">
      <c r="A744" s="73"/>
      <c r="B744" s="107"/>
      <c r="C744" s="45"/>
      <c r="D744" s="171"/>
      <c r="E744" s="189"/>
      <c r="F744" s="182"/>
      <c r="G744" s="189"/>
      <c r="H744" s="107"/>
      <c r="I744" s="182"/>
      <c r="J744" s="182"/>
      <c r="K744" s="190">
        <f t="shared" si="17"/>
        <v>0</v>
      </c>
    </row>
    <row r="745" spans="1:11" s="2" customFormat="1" x14ac:dyDescent="0.25">
      <c r="A745" s="73"/>
      <c r="B745" s="107"/>
      <c r="C745" s="45"/>
      <c r="D745" s="171"/>
      <c r="E745" s="189"/>
      <c r="F745" s="186"/>
      <c r="G745" s="182"/>
      <c r="H745" s="107"/>
      <c r="I745" s="182"/>
      <c r="J745" s="182"/>
      <c r="K745" s="190">
        <f t="shared" si="17"/>
        <v>0</v>
      </c>
    </row>
    <row r="746" spans="1:11" s="2" customFormat="1" x14ac:dyDescent="0.25">
      <c r="A746" s="73"/>
      <c r="B746" s="107"/>
      <c r="C746" s="45"/>
      <c r="D746" s="171"/>
      <c r="E746" s="189"/>
      <c r="F746" s="186"/>
      <c r="G746" s="182"/>
      <c r="H746" s="107"/>
      <c r="I746" s="182"/>
      <c r="J746" s="182"/>
      <c r="K746" s="190">
        <f t="shared" si="17"/>
        <v>0</v>
      </c>
    </row>
    <row r="747" spans="1:11" s="2" customFormat="1" x14ac:dyDescent="0.25">
      <c r="A747" s="73"/>
      <c r="B747" s="107"/>
      <c r="C747" s="45"/>
      <c r="D747" s="171"/>
      <c r="E747" s="189"/>
      <c r="F747" s="186"/>
      <c r="G747" s="182"/>
      <c r="H747" s="107"/>
      <c r="I747" s="182"/>
      <c r="J747" s="182"/>
      <c r="K747" s="190">
        <f t="shared" si="17"/>
        <v>0</v>
      </c>
    </row>
    <row r="748" spans="1:11" s="2" customFormat="1" x14ac:dyDescent="0.25">
      <c r="A748" s="73"/>
      <c r="B748" s="53"/>
      <c r="C748" s="45"/>
      <c r="D748" s="171"/>
      <c r="E748" s="189"/>
      <c r="F748" s="186"/>
      <c r="G748" s="182"/>
      <c r="H748" s="107"/>
      <c r="I748" s="182"/>
      <c r="J748" s="182"/>
      <c r="K748" s="190">
        <f t="shared" si="17"/>
        <v>0</v>
      </c>
    </row>
    <row r="749" spans="1:11" s="2" customFormat="1" x14ac:dyDescent="0.25">
      <c r="A749" s="73"/>
      <c r="B749" s="107"/>
      <c r="C749" s="45"/>
      <c r="D749" s="171"/>
      <c r="E749" s="189"/>
      <c r="F749" s="186"/>
      <c r="G749" s="182"/>
      <c r="H749" s="107"/>
      <c r="I749" s="182"/>
      <c r="J749" s="182"/>
      <c r="K749" s="190">
        <f t="shared" si="17"/>
        <v>0</v>
      </c>
    </row>
    <row r="750" spans="1:11" s="2" customFormat="1" x14ac:dyDescent="0.25">
      <c r="A750" s="73"/>
      <c r="B750" s="53"/>
      <c r="C750" s="45"/>
      <c r="D750" s="171"/>
      <c r="E750" s="189"/>
      <c r="F750" s="186"/>
      <c r="G750" s="182"/>
      <c r="H750" s="107"/>
      <c r="I750" s="182"/>
      <c r="J750" s="182"/>
      <c r="K750" s="190">
        <f t="shared" si="17"/>
        <v>0</v>
      </c>
    </row>
    <row r="751" spans="1:11" s="2" customFormat="1" x14ac:dyDescent="0.25">
      <c r="A751" s="73"/>
      <c r="B751" s="107"/>
      <c r="C751" s="45"/>
      <c r="D751" s="171"/>
      <c r="E751" s="189"/>
      <c r="F751" s="186"/>
      <c r="G751" s="182"/>
      <c r="H751" s="107"/>
      <c r="I751" s="182"/>
      <c r="J751" s="182"/>
      <c r="K751" s="190">
        <f t="shared" si="17"/>
        <v>0</v>
      </c>
    </row>
    <row r="752" spans="1:11" s="2" customFormat="1" x14ac:dyDescent="0.25">
      <c r="A752" s="73"/>
      <c r="B752" s="107"/>
      <c r="C752" s="45"/>
      <c r="D752" s="171"/>
      <c r="E752" s="189"/>
      <c r="F752" s="186"/>
      <c r="G752" s="182"/>
      <c r="H752" s="107"/>
      <c r="I752" s="182"/>
      <c r="J752" s="182"/>
      <c r="K752" s="190">
        <f t="shared" si="17"/>
        <v>0</v>
      </c>
    </row>
    <row r="753" spans="1:11" s="2" customFormat="1" x14ac:dyDescent="0.25">
      <c r="A753" s="73"/>
      <c r="B753" s="107"/>
      <c r="C753" s="45"/>
      <c r="D753" s="171"/>
      <c r="E753" s="189"/>
      <c r="F753" s="186"/>
      <c r="G753" s="182"/>
      <c r="H753" s="107"/>
      <c r="I753" s="182"/>
      <c r="J753" s="182"/>
      <c r="K753" s="190">
        <f t="shared" si="17"/>
        <v>0</v>
      </c>
    </row>
    <row r="754" spans="1:11" s="2" customFormat="1" x14ac:dyDescent="0.25">
      <c r="A754" s="73"/>
      <c r="B754" s="107"/>
      <c r="C754" s="45"/>
      <c r="D754" s="171"/>
      <c r="E754" s="189"/>
      <c r="F754" s="186"/>
      <c r="G754" s="182"/>
      <c r="H754" s="107"/>
      <c r="I754" s="182"/>
      <c r="J754" s="182"/>
      <c r="K754" s="190">
        <f t="shared" si="17"/>
        <v>0</v>
      </c>
    </row>
    <row r="755" spans="1:11" s="2" customFormat="1" x14ac:dyDescent="0.25">
      <c r="A755" s="73"/>
      <c r="B755" s="107"/>
      <c r="C755" s="45"/>
      <c r="D755" s="171"/>
      <c r="E755" s="189"/>
      <c r="F755" s="186"/>
      <c r="G755" s="182"/>
      <c r="H755" s="107"/>
      <c r="I755" s="182"/>
      <c r="J755" s="182"/>
      <c r="K755" s="190">
        <f t="shared" si="17"/>
        <v>0</v>
      </c>
    </row>
    <row r="756" spans="1:11" s="2" customFormat="1" x14ac:dyDescent="0.25">
      <c r="A756" s="73"/>
      <c r="B756" s="107"/>
      <c r="C756" s="45"/>
      <c r="D756" s="171"/>
      <c r="E756" s="189"/>
      <c r="F756" s="186"/>
      <c r="G756" s="182"/>
      <c r="H756" s="107"/>
      <c r="I756" s="182"/>
      <c r="J756" s="182"/>
      <c r="K756" s="190">
        <f t="shared" si="17"/>
        <v>0</v>
      </c>
    </row>
    <row r="757" spans="1:11" s="2" customFormat="1" x14ac:dyDescent="0.25">
      <c r="A757" s="73"/>
      <c r="B757" s="53"/>
      <c r="C757" s="45"/>
      <c r="D757" s="171"/>
      <c r="E757" s="189"/>
      <c r="F757" s="186"/>
      <c r="G757" s="182"/>
      <c r="H757" s="107"/>
      <c r="I757" s="182"/>
      <c r="J757" s="182"/>
      <c r="K757" s="190">
        <f t="shared" si="17"/>
        <v>0</v>
      </c>
    </row>
    <row r="758" spans="1:11" s="2" customFormat="1" x14ac:dyDescent="0.25">
      <c r="A758" s="73"/>
      <c r="B758" s="107"/>
      <c r="C758" s="45"/>
      <c r="D758" s="171"/>
      <c r="E758" s="189"/>
      <c r="F758" s="186"/>
      <c r="G758" s="182"/>
      <c r="H758" s="107"/>
      <c r="I758" s="182"/>
      <c r="J758" s="182"/>
      <c r="K758" s="190">
        <f t="shared" si="17"/>
        <v>0</v>
      </c>
    </row>
    <row r="759" spans="1:11" s="2" customFormat="1" x14ac:dyDescent="0.25">
      <c r="A759" s="73"/>
      <c r="B759" s="107"/>
      <c r="C759" s="45"/>
      <c r="D759" s="171"/>
      <c r="E759" s="189"/>
      <c r="F759" s="186"/>
      <c r="G759" s="182"/>
      <c r="H759" s="107"/>
      <c r="I759" s="182"/>
      <c r="J759" s="182"/>
      <c r="K759" s="190">
        <f t="shared" si="17"/>
        <v>0</v>
      </c>
    </row>
    <row r="760" spans="1:11" s="2" customFormat="1" x14ac:dyDescent="0.25">
      <c r="A760" s="73"/>
      <c r="B760" s="107"/>
      <c r="C760" s="45"/>
      <c r="D760" s="171"/>
      <c r="E760" s="189"/>
      <c r="F760" s="186"/>
      <c r="G760" s="182"/>
      <c r="H760" s="107"/>
      <c r="I760" s="182"/>
      <c r="J760" s="182"/>
      <c r="K760" s="190">
        <f t="shared" si="17"/>
        <v>0</v>
      </c>
    </row>
    <row r="761" spans="1:11" s="2" customFormat="1" x14ac:dyDescent="0.25">
      <c r="A761" s="73"/>
      <c r="B761" s="107"/>
      <c r="C761" s="45"/>
      <c r="D761" s="171"/>
      <c r="E761" s="189"/>
      <c r="F761" s="186"/>
      <c r="G761" s="182"/>
      <c r="H761" s="107"/>
      <c r="I761" s="182"/>
      <c r="J761" s="182"/>
      <c r="K761" s="190">
        <f t="shared" si="17"/>
        <v>0</v>
      </c>
    </row>
    <row r="762" spans="1:11" s="2" customFormat="1" x14ac:dyDescent="0.25">
      <c r="A762" s="73"/>
      <c r="B762" s="107"/>
      <c r="C762" s="45"/>
      <c r="D762" s="171"/>
      <c r="E762" s="189"/>
      <c r="F762" s="186"/>
      <c r="G762" s="182"/>
      <c r="H762" s="107"/>
      <c r="I762" s="182"/>
      <c r="J762" s="182"/>
      <c r="K762" s="190">
        <f t="shared" si="17"/>
        <v>0</v>
      </c>
    </row>
    <row r="763" spans="1:11" s="2" customFormat="1" x14ac:dyDescent="0.25">
      <c r="A763" s="73"/>
      <c r="B763" s="107"/>
      <c r="C763" s="45"/>
      <c r="D763" s="171"/>
      <c r="E763" s="189"/>
      <c r="F763" s="186"/>
      <c r="G763" s="182"/>
      <c r="H763" s="107"/>
      <c r="I763" s="182"/>
      <c r="J763" s="182"/>
      <c r="K763" s="190">
        <f t="shared" si="17"/>
        <v>0</v>
      </c>
    </row>
    <row r="764" spans="1:11" s="2" customFormat="1" x14ac:dyDescent="0.25">
      <c r="A764" s="73"/>
      <c r="B764" s="107"/>
      <c r="C764" s="45"/>
      <c r="D764" s="171"/>
      <c r="E764" s="189"/>
      <c r="F764" s="186"/>
      <c r="G764" s="182"/>
      <c r="H764" s="107"/>
      <c r="I764" s="182"/>
      <c r="J764" s="182"/>
      <c r="K764" s="190">
        <f t="shared" si="17"/>
        <v>0</v>
      </c>
    </row>
    <row r="765" spans="1:11" s="2" customFormat="1" x14ac:dyDescent="0.25">
      <c r="A765" s="73"/>
      <c r="B765" s="107"/>
      <c r="C765" s="45"/>
      <c r="D765" s="171"/>
      <c r="E765" s="189"/>
      <c r="F765" s="211"/>
      <c r="G765" s="182"/>
      <c r="H765" s="107"/>
      <c r="I765" s="182"/>
      <c r="J765" s="182"/>
      <c r="K765" s="190">
        <f t="shared" si="17"/>
        <v>0</v>
      </c>
    </row>
    <row r="766" spans="1:11" s="2" customFormat="1" x14ac:dyDescent="0.25">
      <c r="A766" s="73"/>
      <c r="B766" s="53"/>
      <c r="C766" s="45"/>
      <c r="D766" s="171"/>
      <c r="E766" s="189"/>
      <c r="F766" s="186"/>
      <c r="G766" s="182"/>
      <c r="H766" s="107"/>
      <c r="I766" s="182"/>
      <c r="J766" s="182"/>
      <c r="K766" s="190">
        <f t="shared" si="17"/>
        <v>0</v>
      </c>
    </row>
    <row r="767" spans="1:11" s="2" customFormat="1" x14ac:dyDescent="0.25">
      <c r="A767" s="73"/>
      <c r="B767" s="107"/>
      <c r="C767" s="45"/>
      <c r="D767" s="171"/>
      <c r="E767" s="189"/>
      <c r="F767" s="186"/>
      <c r="G767" s="182"/>
      <c r="H767" s="107"/>
      <c r="I767" s="182"/>
      <c r="J767" s="182"/>
      <c r="K767" s="190">
        <f t="shared" si="17"/>
        <v>0</v>
      </c>
    </row>
    <row r="768" spans="1:11" s="2" customFormat="1" x14ac:dyDescent="0.25">
      <c r="A768" s="73"/>
      <c r="B768" s="107"/>
      <c r="C768" s="45"/>
      <c r="D768" s="171"/>
      <c r="E768" s="189"/>
      <c r="F768" s="186"/>
      <c r="G768" s="182"/>
      <c r="H768" s="107"/>
      <c r="I768" s="182"/>
      <c r="J768" s="182"/>
      <c r="K768" s="190">
        <f t="shared" si="17"/>
        <v>0</v>
      </c>
    </row>
    <row r="769" spans="1:11" s="2" customFormat="1" x14ac:dyDescent="0.25">
      <c r="A769" s="73"/>
      <c r="B769" s="107"/>
      <c r="C769" s="45"/>
      <c r="D769" s="171"/>
      <c r="E769" s="189"/>
      <c r="F769" s="186"/>
      <c r="G769" s="182"/>
      <c r="H769" s="107"/>
      <c r="I769" s="182"/>
      <c r="J769" s="182"/>
      <c r="K769" s="190">
        <f t="shared" si="17"/>
        <v>0</v>
      </c>
    </row>
    <row r="770" spans="1:11" s="2" customFormat="1" x14ac:dyDescent="0.25">
      <c r="A770" s="73"/>
      <c r="B770" s="107"/>
      <c r="C770" s="45"/>
      <c r="D770" s="171"/>
      <c r="E770" s="189"/>
      <c r="F770" s="186"/>
      <c r="G770" s="182"/>
      <c r="H770" s="107"/>
      <c r="I770" s="182"/>
      <c r="J770" s="182"/>
      <c r="K770" s="190">
        <f t="shared" si="17"/>
        <v>0</v>
      </c>
    </row>
    <row r="771" spans="1:11" s="2" customFormat="1" x14ac:dyDescent="0.25">
      <c r="A771" s="73"/>
      <c r="B771" s="107"/>
      <c r="C771" s="45"/>
      <c r="D771" s="171"/>
      <c r="E771" s="189"/>
      <c r="F771" s="186"/>
      <c r="G771" s="182"/>
      <c r="H771" s="107"/>
      <c r="I771" s="182"/>
      <c r="J771" s="182"/>
      <c r="K771" s="190">
        <f t="shared" si="17"/>
        <v>0</v>
      </c>
    </row>
    <row r="772" spans="1:11" s="2" customFormat="1" x14ac:dyDescent="0.25">
      <c r="A772" s="73"/>
      <c r="B772" s="107"/>
      <c r="C772" s="45"/>
      <c r="D772" s="171"/>
      <c r="E772" s="189"/>
      <c r="F772" s="186"/>
      <c r="G772" s="182"/>
      <c r="H772" s="107"/>
      <c r="I772" s="182"/>
      <c r="J772" s="182"/>
      <c r="K772" s="190">
        <f t="shared" si="17"/>
        <v>0</v>
      </c>
    </row>
    <row r="773" spans="1:11" s="2" customFormat="1" x14ac:dyDescent="0.25">
      <c r="A773" s="73"/>
      <c r="B773" s="107"/>
      <c r="C773" s="45"/>
      <c r="D773" s="171"/>
      <c r="E773" s="189"/>
      <c r="F773" s="186"/>
      <c r="G773" s="182"/>
      <c r="H773" s="107"/>
      <c r="I773" s="182"/>
      <c r="J773" s="182"/>
      <c r="K773" s="190">
        <f t="shared" si="17"/>
        <v>0</v>
      </c>
    </row>
    <row r="774" spans="1:11" s="2" customFormat="1" x14ac:dyDescent="0.25">
      <c r="A774" s="73"/>
      <c r="B774" s="107"/>
      <c r="C774" s="45"/>
      <c r="D774" s="171"/>
      <c r="E774" s="189"/>
      <c r="F774" s="186"/>
      <c r="G774" s="182"/>
      <c r="H774" s="107"/>
      <c r="I774" s="182"/>
      <c r="J774" s="182"/>
      <c r="K774" s="190">
        <f t="shared" ref="K774:K837" si="18">C774-J774</f>
        <v>0</v>
      </c>
    </row>
    <row r="775" spans="1:11" s="2" customFormat="1" x14ac:dyDescent="0.25">
      <c r="A775" s="73"/>
      <c r="B775" s="107"/>
      <c r="C775" s="45"/>
      <c r="D775" s="171"/>
      <c r="E775" s="189"/>
      <c r="F775" s="186"/>
      <c r="G775" s="182"/>
      <c r="H775" s="107"/>
      <c r="I775" s="182"/>
      <c r="J775" s="182"/>
      <c r="K775" s="190">
        <f t="shared" si="18"/>
        <v>0</v>
      </c>
    </row>
    <row r="776" spans="1:11" s="2" customFormat="1" x14ac:dyDescent="0.25">
      <c r="A776" s="73"/>
      <c r="B776" s="53"/>
      <c r="C776" s="45"/>
      <c r="D776" s="171"/>
      <c r="E776" s="189"/>
      <c r="F776" s="186"/>
      <c r="G776" s="182"/>
      <c r="H776" s="107"/>
      <c r="I776" s="182"/>
      <c r="J776" s="182"/>
      <c r="K776" s="190">
        <f t="shared" si="18"/>
        <v>0</v>
      </c>
    </row>
    <row r="777" spans="1:11" s="2" customFormat="1" x14ac:dyDescent="0.25">
      <c r="A777" s="73"/>
      <c r="B777" s="107"/>
      <c r="C777" s="45"/>
      <c r="D777" s="171"/>
      <c r="E777" s="189"/>
      <c r="F777" s="211"/>
      <c r="G777" s="182"/>
      <c r="H777" s="107"/>
      <c r="I777" s="182"/>
      <c r="J777" s="182"/>
      <c r="K777" s="190">
        <f t="shared" si="18"/>
        <v>0</v>
      </c>
    </row>
    <row r="778" spans="1:11" s="2" customFormat="1" x14ac:dyDescent="0.25">
      <c r="A778" s="73"/>
      <c r="B778" s="107"/>
      <c r="C778" s="45"/>
      <c r="D778" s="171"/>
      <c r="E778" s="189"/>
      <c r="F778" s="186"/>
      <c r="G778" s="182"/>
      <c r="H778" s="107"/>
      <c r="I778" s="182"/>
      <c r="J778" s="182"/>
      <c r="K778" s="190">
        <f t="shared" si="18"/>
        <v>0</v>
      </c>
    </row>
    <row r="779" spans="1:11" s="2" customFormat="1" x14ac:dyDescent="0.25">
      <c r="A779" s="73"/>
      <c r="B779" s="107"/>
      <c r="C779" s="45"/>
      <c r="D779" s="171"/>
      <c r="E779" s="189"/>
      <c r="F779" s="186"/>
      <c r="G779" s="182"/>
      <c r="H779" s="107"/>
      <c r="I779" s="182"/>
      <c r="J779" s="182"/>
      <c r="K779" s="190">
        <f t="shared" si="18"/>
        <v>0</v>
      </c>
    </row>
    <row r="780" spans="1:11" s="2" customFormat="1" x14ac:dyDescent="0.25">
      <c r="A780" s="73"/>
      <c r="B780" s="107"/>
      <c r="C780" s="45"/>
      <c r="D780" s="171"/>
      <c r="E780" s="189"/>
      <c r="F780" s="186"/>
      <c r="G780" s="182"/>
      <c r="H780" s="107"/>
      <c r="I780" s="182"/>
      <c r="J780" s="182"/>
      <c r="K780" s="190">
        <f t="shared" si="18"/>
        <v>0</v>
      </c>
    </row>
    <row r="781" spans="1:11" s="2" customFormat="1" x14ac:dyDescent="0.25">
      <c r="A781" s="73"/>
      <c r="B781" s="107"/>
      <c r="C781" s="45"/>
      <c r="D781" s="171"/>
      <c r="E781" s="189"/>
      <c r="F781" s="186"/>
      <c r="G781" s="182"/>
      <c r="H781" s="107"/>
      <c r="I781" s="182"/>
      <c r="J781" s="182"/>
      <c r="K781" s="190">
        <f t="shared" si="18"/>
        <v>0</v>
      </c>
    </row>
    <row r="782" spans="1:11" s="2" customFormat="1" x14ac:dyDescent="0.25">
      <c r="A782" s="73"/>
      <c r="B782" s="107"/>
      <c r="C782" s="45"/>
      <c r="D782" s="171"/>
      <c r="E782" s="189"/>
      <c r="F782" s="186"/>
      <c r="G782" s="182"/>
      <c r="H782" s="107"/>
      <c r="I782" s="182"/>
      <c r="J782" s="182"/>
      <c r="K782" s="190">
        <f t="shared" si="18"/>
        <v>0</v>
      </c>
    </row>
    <row r="783" spans="1:11" s="2" customFormat="1" x14ac:dyDescent="0.25">
      <c r="A783" s="73"/>
      <c r="B783" s="107"/>
      <c r="C783" s="45"/>
      <c r="D783" s="171"/>
      <c r="E783" s="189"/>
      <c r="F783" s="186"/>
      <c r="G783" s="182"/>
      <c r="H783" s="107"/>
      <c r="I783" s="182"/>
      <c r="J783" s="182"/>
      <c r="K783" s="190">
        <f t="shared" si="18"/>
        <v>0</v>
      </c>
    </row>
    <row r="784" spans="1:11" s="2" customFormat="1" x14ac:dyDescent="0.25">
      <c r="A784" s="73"/>
      <c r="B784" s="107"/>
      <c r="C784" s="45"/>
      <c r="D784" s="171"/>
      <c r="E784" s="189"/>
      <c r="F784" s="186"/>
      <c r="G784" s="182"/>
      <c r="H784" s="107"/>
      <c r="I784" s="182"/>
      <c r="J784" s="182"/>
      <c r="K784" s="190">
        <f t="shared" si="18"/>
        <v>0</v>
      </c>
    </row>
    <row r="785" spans="1:11" s="2" customFormat="1" x14ac:dyDescent="0.25">
      <c r="A785" s="73"/>
      <c r="B785" s="107"/>
      <c r="C785" s="45"/>
      <c r="D785" s="171"/>
      <c r="E785" s="189"/>
      <c r="F785" s="186"/>
      <c r="G785" s="182"/>
      <c r="H785" s="107"/>
      <c r="I785" s="182"/>
      <c r="J785" s="182"/>
      <c r="K785" s="190">
        <f t="shared" si="18"/>
        <v>0</v>
      </c>
    </row>
    <row r="786" spans="1:11" s="2" customFormat="1" x14ac:dyDescent="0.25">
      <c r="A786" s="73"/>
      <c r="B786" s="53"/>
      <c r="C786" s="45"/>
      <c r="D786" s="171"/>
      <c r="E786" s="189"/>
      <c r="F786" s="186"/>
      <c r="G786" s="182"/>
      <c r="H786" s="107"/>
      <c r="I786" s="182"/>
      <c r="J786" s="182"/>
      <c r="K786" s="190">
        <f t="shared" si="18"/>
        <v>0</v>
      </c>
    </row>
    <row r="787" spans="1:11" s="2" customFormat="1" x14ac:dyDescent="0.25">
      <c r="A787" s="73"/>
      <c r="B787" s="107"/>
      <c r="C787" s="45"/>
      <c r="D787" s="171"/>
      <c r="E787" s="189"/>
      <c r="F787" s="186"/>
      <c r="G787" s="182"/>
      <c r="H787" s="107"/>
      <c r="I787" s="182"/>
      <c r="J787" s="182"/>
      <c r="K787" s="190">
        <f t="shared" si="18"/>
        <v>0</v>
      </c>
    </row>
    <row r="788" spans="1:11" s="2" customFormat="1" x14ac:dyDescent="0.25">
      <c r="A788" s="73"/>
      <c r="B788" s="53"/>
      <c r="C788" s="45"/>
      <c r="D788" s="171"/>
      <c r="E788" s="189"/>
      <c r="F788" s="186"/>
      <c r="G788" s="182"/>
      <c r="H788" s="107"/>
      <c r="I788" s="182"/>
      <c r="J788" s="182"/>
      <c r="K788" s="190">
        <f t="shared" si="18"/>
        <v>0</v>
      </c>
    </row>
    <row r="789" spans="1:11" s="2" customFormat="1" x14ac:dyDescent="0.25">
      <c r="A789" s="73"/>
      <c r="B789" s="107"/>
      <c r="C789" s="45"/>
      <c r="D789" s="171"/>
      <c r="E789" s="189"/>
      <c r="F789" s="186"/>
      <c r="G789" s="182"/>
      <c r="H789" s="107"/>
      <c r="I789" s="182"/>
      <c r="J789" s="182"/>
      <c r="K789" s="190">
        <f t="shared" si="18"/>
        <v>0</v>
      </c>
    </row>
    <row r="790" spans="1:11" s="2" customFormat="1" x14ac:dyDescent="0.25">
      <c r="A790" s="73"/>
      <c r="B790" s="107"/>
      <c r="C790" s="45"/>
      <c r="D790" s="171"/>
      <c r="E790" s="189"/>
      <c r="F790" s="186"/>
      <c r="G790" s="182"/>
      <c r="H790" s="107"/>
      <c r="I790" s="182"/>
      <c r="J790" s="182"/>
      <c r="K790" s="190">
        <f t="shared" si="18"/>
        <v>0</v>
      </c>
    </row>
    <row r="791" spans="1:11" s="2" customFormat="1" x14ac:dyDescent="0.25">
      <c r="A791" s="73"/>
      <c r="B791" s="107"/>
      <c r="C791" s="45"/>
      <c r="D791" s="171"/>
      <c r="E791" s="189"/>
      <c r="F791" s="186"/>
      <c r="G791" s="182"/>
      <c r="H791" s="107"/>
      <c r="I791" s="182"/>
      <c r="J791" s="182"/>
      <c r="K791" s="190">
        <f t="shared" si="18"/>
        <v>0</v>
      </c>
    </row>
    <row r="792" spans="1:11" s="2" customFormat="1" x14ac:dyDescent="0.25">
      <c r="A792" s="73"/>
      <c r="B792" s="107"/>
      <c r="C792" s="45"/>
      <c r="D792" s="171"/>
      <c r="E792" s="189"/>
      <c r="F792" s="186"/>
      <c r="G792" s="182"/>
      <c r="H792" s="107"/>
      <c r="I792" s="182"/>
      <c r="J792" s="182"/>
      <c r="K792" s="190">
        <f t="shared" si="18"/>
        <v>0</v>
      </c>
    </row>
    <row r="793" spans="1:11" s="2" customFormat="1" x14ac:dyDescent="0.25">
      <c r="A793" s="73"/>
      <c r="B793" s="53"/>
      <c r="C793" s="45"/>
      <c r="D793" s="171"/>
      <c r="E793" s="189"/>
      <c r="F793" s="186"/>
      <c r="G793" s="182"/>
      <c r="H793" s="107"/>
      <c r="I793" s="182"/>
      <c r="J793" s="182"/>
      <c r="K793" s="190">
        <f t="shared" si="18"/>
        <v>0</v>
      </c>
    </row>
    <row r="794" spans="1:11" s="2" customFormat="1" x14ac:dyDescent="0.25">
      <c r="A794" s="73"/>
      <c r="B794" s="107"/>
      <c r="C794" s="45"/>
      <c r="D794" s="171"/>
      <c r="E794" s="189"/>
      <c r="F794" s="186"/>
      <c r="G794" s="182"/>
      <c r="H794" s="107"/>
      <c r="I794" s="182"/>
      <c r="J794" s="182"/>
      <c r="K794" s="190">
        <f t="shared" si="18"/>
        <v>0</v>
      </c>
    </row>
    <row r="795" spans="1:11" s="2" customFormat="1" x14ac:dyDescent="0.25">
      <c r="A795" s="73"/>
      <c r="B795" s="107"/>
      <c r="C795" s="45"/>
      <c r="D795" s="171"/>
      <c r="E795" s="189"/>
      <c r="F795" s="186"/>
      <c r="G795" s="182"/>
      <c r="H795" s="107"/>
      <c r="I795" s="182"/>
      <c r="J795" s="182"/>
      <c r="K795" s="190">
        <f t="shared" si="18"/>
        <v>0</v>
      </c>
    </row>
    <row r="796" spans="1:11" s="2" customFormat="1" x14ac:dyDescent="0.25">
      <c r="A796" s="73"/>
      <c r="B796" s="53"/>
      <c r="C796" s="45"/>
      <c r="D796" s="171"/>
      <c r="E796" s="189"/>
      <c r="F796" s="186"/>
      <c r="G796" s="182"/>
      <c r="H796" s="107"/>
      <c r="I796" s="182"/>
      <c r="J796" s="182"/>
      <c r="K796" s="190">
        <f t="shared" si="18"/>
        <v>0</v>
      </c>
    </row>
    <row r="797" spans="1:11" s="2" customFormat="1" x14ac:dyDescent="0.25">
      <c r="A797" s="73"/>
      <c r="B797" s="53"/>
      <c r="C797" s="45"/>
      <c r="D797" s="171"/>
      <c r="E797" s="189"/>
      <c r="F797" s="186"/>
      <c r="G797" s="182"/>
      <c r="H797" s="107"/>
      <c r="I797" s="182"/>
      <c r="J797" s="182"/>
      <c r="K797" s="190">
        <f t="shared" si="18"/>
        <v>0</v>
      </c>
    </row>
    <row r="798" spans="1:11" s="2" customFormat="1" x14ac:dyDescent="0.25">
      <c r="A798" s="73"/>
      <c r="B798" s="53"/>
      <c r="C798" s="45"/>
      <c r="D798" s="171"/>
      <c r="E798" s="189"/>
      <c r="F798" s="186"/>
      <c r="G798" s="182"/>
      <c r="H798" s="107"/>
      <c r="I798" s="182"/>
      <c r="J798" s="182"/>
      <c r="K798" s="190">
        <f t="shared" si="18"/>
        <v>0</v>
      </c>
    </row>
    <row r="799" spans="1:11" s="2" customFormat="1" x14ac:dyDescent="0.25">
      <c r="A799" s="73"/>
      <c r="B799" s="53"/>
      <c r="C799" s="45"/>
      <c r="D799" s="171"/>
      <c r="E799" s="189"/>
      <c r="F799" s="186"/>
      <c r="G799" s="182"/>
      <c r="H799" s="107"/>
      <c r="I799" s="182"/>
      <c r="J799" s="182"/>
      <c r="K799" s="190">
        <f t="shared" si="18"/>
        <v>0</v>
      </c>
    </row>
    <row r="800" spans="1:11" s="2" customFormat="1" x14ac:dyDescent="0.25">
      <c r="A800" s="73"/>
      <c r="B800" s="53"/>
      <c r="C800" s="45"/>
      <c r="D800" s="171"/>
      <c r="E800" s="189"/>
      <c r="F800" s="186"/>
      <c r="G800" s="182"/>
      <c r="H800" s="107"/>
      <c r="I800" s="182"/>
      <c r="J800" s="182"/>
      <c r="K800" s="190">
        <f t="shared" si="18"/>
        <v>0</v>
      </c>
    </row>
    <row r="801" spans="1:11" s="2" customFormat="1" x14ac:dyDescent="0.25">
      <c r="A801" s="73"/>
      <c r="B801" s="53"/>
      <c r="C801" s="45"/>
      <c r="D801" s="171"/>
      <c r="E801" s="189"/>
      <c r="F801" s="186"/>
      <c r="G801" s="182"/>
      <c r="H801" s="107"/>
      <c r="I801" s="182"/>
      <c r="J801" s="182"/>
      <c r="K801" s="190">
        <f t="shared" si="18"/>
        <v>0</v>
      </c>
    </row>
    <row r="802" spans="1:11" s="2" customFormat="1" x14ac:dyDescent="0.25">
      <c r="A802" s="73"/>
      <c r="B802" s="53"/>
      <c r="C802" s="45"/>
      <c r="D802" s="171"/>
      <c r="E802" s="189"/>
      <c r="F802" s="186"/>
      <c r="G802" s="182"/>
      <c r="H802" s="107"/>
      <c r="I802" s="182"/>
      <c r="J802" s="182"/>
      <c r="K802" s="190">
        <f t="shared" si="18"/>
        <v>0</v>
      </c>
    </row>
    <row r="803" spans="1:11" s="2" customFormat="1" x14ac:dyDescent="0.25">
      <c r="A803" s="73"/>
      <c r="B803" s="107"/>
      <c r="C803" s="45"/>
      <c r="D803" s="171"/>
      <c r="E803" s="189"/>
      <c r="F803" s="186"/>
      <c r="G803" s="182"/>
      <c r="H803" s="107"/>
      <c r="I803" s="182"/>
      <c r="J803" s="182"/>
      <c r="K803" s="190">
        <f t="shared" si="18"/>
        <v>0</v>
      </c>
    </row>
    <row r="804" spans="1:11" s="2" customFormat="1" x14ac:dyDescent="0.25">
      <c r="A804" s="73"/>
      <c r="B804" s="107"/>
      <c r="C804" s="45"/>
      <c r="D804" s="171"/>
      <c r="E804" s="189"/>
      <c r="F804" s="186"/>
      <c r="G804" s="182"/>
      <c r="H804" s="107"/>
      <c r="I804" s="182"/>
      <c r="J804" s="182"/>
      <c r="K804" s="190">
        <f t="shared" si="18"/>
        <v>0</v>
      </c>
    </row>
    <row r="805" spans="1:11" s="2" customFormat="1" x14ac:dyDescent="0.25">
      <c r="A805" s="73"/>
      <c r="B805" s="107"/>
      <c r="C805" s="45"/>
      <c r="D805" s="171"/>
      <c r="E805" s="189"/>
      <c r="F805" s="186"/>
      <c r="G805" s="182"/>
      <c r="H805" s="107"/>
      <c r="I805" s="182"/>
      <c r="J805" s="182"/>
      <c r="K805" s="190">
        <f t="shared" si="18"/>
        <v>0</v>
      </c>
    </row>
    <row r="806" spans="1:11" s="2" customFormat="1" x14ac:dyDescent="0.25">
      <c r="A806" s="73"/>
      <c r="B806" s="107"/>
      <c r="C806" s="224"/>
      <c r="D806" s="171"/>
      <c r="E806" s="189"/>
      <c r="F806" s="186"/>
      <c r="G806" s="182"/>
      <c r="H806" s="107"/>
      <c r="I806" s="182"/>
      <c r="J806" s="182"/>
      <c r="K806" s="190">
        <f t="shared" si="18"/>
        <v>0</v>
      </c>
    </row>
    <row r="807" spans="1:11" s="2" customFormat="1" x14ac:dyDescent="0.25">
      <c r="A807" s="73"/>
      <c r="B807" s="107"/>
      <c r="C807" s="45"/>
      <c r="D807" s="171"/>
      <c r="E807" s="189"/>
      <c r="F807" s="186"/>
      <c r="G807" s="182"/>
      <c r="H807" s="107"/>
      <c r="I807" s="182"/>
      <c r="J807" s="182"/>
      <c r="K807" s="190">
        <f t="shared" si="18"/>
        <v>0</v>
      </c>
    </row>
    <row r="808" spans="1:11" s="2" customFormat="1" x14ac:dyDescent="0.25">
      <c r="A808" s="73"/>
      <c r="B808" s="107"/>
      <c r="C808" s="45"/>
      <c r="D808" s="171"/>
      <c r="E808" s="189"/>
      <c r="F808" s="186"/>
      <c r="G808" s="182"/>
      <c r="H808" s="107"/>
      <c r="I808" s="182"/>
      <c r="J808" s="182"/>
      <c r="K808" s="190">
        <f t="shared" si="18"/>
        <v>0</v>
      </c>
    </row>
    <row r="809" spans="1:11" s="2" customFormat="1" x14ac:dyDescent="0.25">
      <c r="A809" s="73"/>
      <c r="B809" s="53"/>
      <c r="C809" s="45"/>
      <c r="D809" s="171"/>
      <c r="E809" s="189"/>
      <c r="F809" s="186"/>
      <c r="G809" s="182"/>
      <c r="H809" s="107"/>
      <c r="I809" s="182"/>
      <c r="J809" s="182"/>
      <c r="K809" s="190">
        <f t="shared" si="18"/>
        <v>0</v>
      </c>
    </row>
    <row r="810" spans="1:11" s="2" customFormat="1" x14ac:dyDescent="0.25">
      <c r="A810" s="73"/>
      <c r="B810" s="107"/>
      <c r="C810" s="224"/>
      <c r="D810" s="171"/>
      <c r="E810" s="189"/>
      <c r="F810" s="186"/>
      <c r="G810" s="182"/>
      <c r="H810" s="107"/>
      <c r="I810" s="182"/>
      <c r="J810" s="182"/>
      <c r="K810" s="190">
        <f t="shared" si="18"/>
        <v>0</v>
      </c>
    </row>
    <row r="811" spans="1:11" s="2" customFormat="1" x14ac:dyDescent="0.25">
      <c r="A811" s="73"/>
      <c r="B811" s="107"/>
      <c r="C811" s="45"/>
      <c r="D811" s="171"/>
      <c r="E811" s="189"/>
      <c r="F811" s="186"/>
      <c r="G811" s="182"/>
      <c r="H811" s="107"/>
      <c r="I811" s="182"/>
      <c r="J811" s="182"/>
      <c r="K811" s="190">
        <f t="shared" si="18"/>
        <v>0</v>
      </c>
    </row>
    <row r="812" spans="1:11" s="2" customFormat="1" x14ac:dyDescent="0.25">
      <c r="A812" s="73"/>
      <c r="B812" s="53"/>
      <c r="C812" s="45"/>
      <c r="D812" s="171"/>
      <c r="E812" s="189"/>
      <c r="F812" s="186"/>
      <c r="G812" s="182"/>
      <c r="H812" s="107"/>
      <c r="I812" s="182"/>
      <c r="J812" s="182"/>
      <c r="K812" s="190">
        <f t="shared" si="18"/>
        <v>0</v>
      </c>
    </row>
    <row r="813" spans="1:11" s="2" customFormat="1" x14ac:dyDescent="0.25">
      <c r="A813" s="73"/>
      <c r="B813" s="53"/>
      <c r="C813" s="45"/>
      <c r="D813" s="171"/>
      <c r="E813" s="189"/>
      <c r="F813" s="186"/>
      <c r="G813" s="182"/>
      <c r="H813" s="107"/>
      <c r="I813" s="182"/>
      <c r="J813" s="182"/>
      <c r="K813" s="190">
        <f t="shared" si="18"/>
        <v>0</v>
      </c>
    </row>
    <row r="814" spans="1:11" s="2" customFormat="1" x14ac:dyDescent="0.25">
      <c r="A814" s="73"/>
      <c r="B814" s="53"/>
      <c r="C814" s="45"/>
      <c r="D814" s="171"/>
      <c r="E814" s="189"/>
      <c r="F814" s="186"/>
      <c r="G814" s="182"/>
      <c r="H814" s="107"/>
      <c r="I814" s="182"/>
      <c r="J814" s="182"/>
      <c r="K814" s="190">
        <f t="shared" si="18"/>
        <v>0</v>
      </c>
    </row>
    <row r="815" spans="1:11" s="2" customFormat="1" x14ac:dyDescent="0.25">
      <c r="A815" s="73"/>
      <c r="B815" s="53"/>
      <c r="C815" s="45"/>
      <c r="D815" s="171"/>
      <c r="E815" s="189"/>
      <c r="F815" s="186"/>
      <c r="G815" s="182"/>
      <c r="H815" s="107"/>
      <c r="I815" s="182"/>
      <c r="J815" s="182"/>
      <c r="K815" s="190">
        <f t="shared" si="18"/>
        <v>0</v>
      </c>
    </row>
    <row r="816" spans="1:11" s="2" customFormat="1" x14ac:dyDescent="0.25">
      <c r="A816" s="73"/>
      <c r="B816" s="53"/>
      <c r="C816" s="45"/>
      <c r="D816" s="171"/>
      <c r="E816" s="189"/>
      <c r="F816" s="186"/>
      <c r="G816" s="182"/>
      <c r="H816" s="107"/>
      <c r="I816" s="182"/>
      <c r="J816" s="182"/>
      <c r="K816" s="190">
        <f t="shared" si="18"/>
        <v>0</v>
      </c>
    </row>
    <row r="817" spans="1:11" s="2" customFormat="1" x14ac:dyDescent="0.25">
      <c r="A817" s="73"/>
      <c r="B817" s="53"/>
      <c r="C817" s="45"/>
      <c r="D817" s="171"/>
      <c r="E817" s="189"/>
      <c r="F817" s="186"/>
      <c r="G817" s="182"/>
      <c r="H817" s="107"/>
      <c r="I817" s="182"/>
      <c r="J817" s="182"/>
      <c r="K817" s="190">
        <f t="shared" si="18"/>
        <v>0</v>
      </c>
    </row>
    <row r="818" spans="1:11" s="2" customFormat="1" x14ac:dyDescent="0.25">
      <c r="A818" s="73"/>
      <c r="B818" s="53"/>
      <c r="C818" s="45"/>
      <c r="D818" s="171"/>
      <c r="E818" s="189"/>
      <c r="F818" s="186"/>
      <c r="G818" s="182"/>
      <c r="H818" s="107"/>
      <c r="I818" s="182"/>
      <c r="J818" s="182"/>
      <c r="K818" s="190">
        <f t="shared" si="18"/>
        <v>0</v>
      </c>
    </row>
    <row r="819" spans="1:11" s="2" customFormat="1" x14ac:dyDescent="0.25">
      <c r="A819" s="73"/>
      <c r="B819" s="53"/>
      <c r="C819" s="45"/>
      <c r="D819" s="171"/>
      <c r="E819" s="189"/>
      <c r="F819" s="186"/>
      <c r="G819" s="182"/>
      <c r="H819" s="107"/>
      <c r="I819" s="182"/>
      <c r="J819" s="182"/>
      <c r="K819" s="190">
        <f t="shared" si="18"/>
        <v>0</v>
      </c>
    </row>
    <row r="820" spans="1:11" s="2" customFormat="1" x14ac:dyDescent="0.25">
      <c r="A820" s="73"/>
      <c r="B820" s="53"/>
      <c r="C820" s="45"/>
      <c r="D820" s="171"/>
      <c r="E820" s="189"/>
      <c r="F820" s="211"/>
      <c r="G820" s="182"/>
      <c r="H820" s="107"/>
      <c r="I820" s="182"/>
      <c r="J820" s="182"/>
      <c r="K820" s="190">
        <f t="shared" si="18"/>
        <v>0</v>
      </c>
    </row>
    <row r="821" spans="1:11" s="2" customFormat="1" x14ac:dyDescent="0.25">
      <c r="A821" s="73"/>
      <c r="B821" s="53"/>
      <c r="C821" s="45"/>
      <c r="D821" s="171"/>
      <c r="E821" s="189"/>
      <c r="F821" s="211"/>
      <c r="G821" s="182"/>
      <c r="H821" s="107"/>
      <c r="I821" s="182"/>
      <c r="J821" s="182"/>
      <c r="K821" s="190">
        <f t="shared" si="18"/>
        <v>0</v>
      </c>
    </row>
    <row r="822" spans="1:11" s="2" customFormat="1" x14ac:dyDescent="0.25">
      <c r="A822" s="73"/>
      <c r="B822" s="53"/>
      <c r="C822" s="45"/>
      <c r="D822" s="171"/>
      <c r="E822" s="189"/>
      <c r="F822" s="186"/>
      <c r="G822" s="182"/>
      <c r="H822" s="107"/>
      <c r="I822" s="182"/>
      <c r="J822" s="182"/>
      <c r="K822" s="190">
        <f t="shared" si="18"/>
        <v>0</v>
      </c>
    </row>
    <row r="823" spans="1:11" s="2" customFormat="1" x14ac:dyDescent="0.25">
      <c r="A823" s="73"/>
      <c r="B823" s="53"/>
      <c r="C823" s="45"/>
      <c r="D823" s="171"/>
      <c r="E823" s="189"/>
      <c r="F823" s="186"/>
      <c r="G823" s="182"/>
      <c r="H823" s="107"/>
      <c r="I823" s="182"/>
      <c r="J823" s="182"/>
      <c r="K823" s="190">
        <f t="shared" si="18"/>
        <v>0</v>
      </c>
    </row>
    <row r="824" spans="1:11" s="2" customFormat="1" x14ac:dyDescent="0.25">
      <c r="A824" s="73"/>
      <c r="B824" s="53"/>
      <c r="C824" s="45"/>
      <c r="D824" s="171"/>
      <c r="E824" s="189"/>
      <c r="F824" s="186"/>
      <c r="G824" s="182"/>
      <c r="H824" s="107"/>
      <c r="I824" s="182"/>
      <c r="J824" s="182"/>
      <c r="K824" s="190">
        <f t="shared" si="18"/>
        <v>0</v>
      </c>
    </row>
    <row r="825" spans="1:11" s="2" customFormat="1" x14ac:dyDescent="0.25">
      <c r="A825" s="73"/>
      <c r="B825" s="53"/>
      <c r="C825" s="45"/>
      <c r="D825" s="171"/>
      <c r="E825" s="189"/>
      <c r="F825" s="186"/>
      <c r="G825" s="182"/>
      <c r="H825" s="107"/>
      <c r="I825" s="182"/>
      <c r="J825" s="182"/>
      <c r="K825" s="190">
        <f t="shared" si="18"/>
        <v>0</v>
      </c>
    </row>
    <row r="826" spans="1:11" s="2" customFormat="1" x14ac:dyDescent="0.25">
      <c r="A826" s="73"/>
      <c r="B826" s="53"/>
      <c r="C826" s="45"/>
      <c r="D826" s="171"/>
      <c r="E826" s="189"/>
      <c r="F826" s="186"/>
      <c r="G826" s="182"/>
      <c r="H826" s="107"/>
      <c r="I826" s="182"/>
      <c r="J826" s="182"/>
      <c r="K826" s="190">
        <f t="shared" si="18"/>
        <v>0</v>
      </c>
    </row>
    <row r="827" spans="1:11" s="2" customFormat="1" x14ac:dyDescent="0.25">
      <c r="A827" s="73"/>
      <c r="B827" s="53"/>
      <c r="C827" s="45"/>
      <c r="D827" s="171"/>
      <c r="E827" s="189"/>
      <c r="F827" s="186"/>
      <c r="G827" s="182"/>
      <c r="H827" s="107"/>
      <c r="I827" s="182"/>
      <c r="J827" s="182"/>
      <c r="K827" s="190">
        <f t="shared" si="18"/>
        <v>0</v>
      </c>
    </row>
    <row r="828" spans="1:11" s="2" customFormat="1" x14ac:dyDescent="0.25">
      <c r="A828" s="73"/>
      <c r="B828" s="53"/>
      <c r="C828" s="45"/>
      <c r="D828" s="171"/>
      <c r="E828" s="189"/>
      <c r="F828" s="186"/>
      <c r="G828" s="182"/>
      <c r="H828" s="107"/>
      <c r="I828" s="182"/>
      <c r="J828" s="182"/>
      <c r="K828" s="190">
        <f t="shared" si="18"/>
        <v>0</v>
      </c>
    </row>
    <row r="829" spans="1:11" s="2" customFormat="1" x14ac:dyDescent="0.25">
      <c r="A829" s="73"/>
      <c r="B829" s="107"/>
      <c r="C829" s="45"/>
      <c r="D829" s="171"/>
      <c r="E829" s="189"/>
      <c r="F829" s="186"/>
      <c r="G829" s="182"/>
      <c r="H829" s="107"/>
      <c r="I829" s="182"/>
      <c r="J829" s="182"/>
      <c r="K829" s="190">
        <f t="shared" si="18"/>
        <v>0</v>
      </c>
    </row>
    <row r="830" spans="1:11" s="2" customFormat="1" x14ac:dyDescent="0.25">
      <c r="A830" s="73"/>
      <c r="B830" s="107"/>
      <c r="C830" s="45"/>
      <c r="D830" s="171"/>
      <c r="E830" s="189"/>
      <c r="F830" s="186"/>
      <c r="G830" s="182"/>
      <c r="H830" s="107"/>
      <c r="I830" s="182"/>
      <c r="J830" s="182"/>
      <c r="K830" s="190">
        <f t="shared" si="18"/>
        <v>0</v>
      </c>
    </row>
    <row r="831" spans="1:11" s="2" customFormat="1" x14ac:dyDescent="0.25">
      <c r="A831" s="73"/>
      <c r="B831" s="53"/>
      <c r="C831" s="45"/>
      <c r="D831" s="171"/>
      <c r="E831" s="189"/>
      <c r="F831" s="186"/>
      <c r="G831" s="182"/>
      <c r="H831" s="107"/>
      <c r="I831" s="182"/>
      <c r="J831" s="182"/>
      <c r="K831" s="190">
        <f t="shared" si="18"/>
        <v>0</v>
      </c>
    </row>
    <row r="832" spans="1:11" s="2" customFormat="1" x14ac:dyDescent="0.25">
      <c r="A832" s="73"/>
      <c r="B832" s="53"/>
      <c r="C832" s="45"/>
      <c r="D832" s="171"/>
      <c r="E832" s="189"/>
      <c r="F832" s="186"/>
      <c r="G832" s="182"/>
      <c r="H832" s="107"/>
      <c r="I832" s="182"/>
      <c r="J832" s="182"/>
      <c r="K832" s="190">
        <f t="shared" si="18"/>
        <v>0</v>
      </c>
    </row>
    <row r="833" spans="1:11" s="2" customFormat="1" x14ac:dyDescent="0.25">
      <c r="A833" s="73"/>
      <c r="B833" s="53"/>
      <c r="C833" s="45"/>
      <c r="D833" s="171"/>
      <c r="E833" s="189"/>
      <c r="F833" s="186"/>
      <c r="G833" s="182"/>
      <c r="H833" s="107"/>
      <c r="I833" s="182"/>
      <c r="J833" s="182"/>
      <c r="K833" s="190">
        <f t="shared" si="18"/>
        <v>0</v>
      </c>
    </row>
    <row r="834" spans="1:11" s="2" customFormat="1" x14ac:dyDescent="0.25">
      <c r="A834" s="73"/>
      <c r="B834" s="53"/>
      <c r="C834" s="45"/>
      <c r="D834" s="171"/>
      <c r="E834" s="189"/>
      <c r="F834" s="186"/>
      <c r="G834" s="182"/>
      <c r="H834" s="107"/>
      <c r="I834" s="182"/>
      <c r="J834" s="182"/>
      <c r="K834" s="190">
        <f t="shared" si="18"/>
        <v>0</v>
      </c>
    </row>
    <row r="835" spans="1:11" s="2" customFormat="1" x14ac:dyDescent="0.25">
      <c r="A835" s="73"/>
      <c r="B835" s="53"/>
      <c r="C835" s="45"/>
      <c r="D835" s="171"/>
      <c r="E835" s="189"/>
      <c r="F835" s="186"/>
      <c r="G835" s="182"/>
      <c r="H835" s="107"/>
      <c r="I835" s="182"/>
      <c r="J835" s="182"/>
      <c r="K835" s="190">
        <f t="shared" si="18"/>
        <v>0</v>
      </c>
    </row>
    <row r="836" spans="1:11" s="2" customFormat="1" x14ac:dyDescent="0.25">
      <c r="A836" s="73"/>
      <c r="B836" s="53"/>
      <c r="C836" s="45"/>
      <c r="D836" s="171"/>
      <c r="E836" s="189"/>
      <c r="F836" s="186"/>
      <c r="G836" s="182"/>
      <c r="H836" s="107"/>
      <c r="I836" s="182"/>
      <c r="J836" s="182"/>
      <c r="K836" s="190">
        <f t="shared" si="18"/>
        <v>0</v>
      </c>
    </row>
    <row r="837" spans="1:11" s="2" customFormat="1" x14ac:dyDescent="0.25">
      <c r="A837" s="73"/>
      <c r="B837" s="53"/>
      <c r="C837" s="45"/>
      <c r="D837" s="171"/>
      <c r="E837" s="189"/>
      <c r="F837" s="186"/>
      <c r="G837" s="182"/>
      <c r="H837" s="107"/>
      <c r="I837" s="182"/>
      <c r="J837" s="182"/>
      <c r="K837" s="190">
        <f t="shared" si="18"/>
        <v>0</v>
      </c>
    </row>
    <row r="838" spans="1:11" s="2" customFormat="1" x14ac:dyDescent="0.25">
      <c r="A838" s="73"/>
      <c r="B838" s="53"/>
      <c r="C838" s="45"/>
      <c r="D838" s="171"/>
      <c r="E838" s="189"/>
      <c r="F838" s="186"/>
      <c r="G838" s="182"/>
      <c r="H838" s="107"/>
      <c r="I838" s="182"/>
      <c r="J838" s="182"/>
      <c r="K838" s="190">
        <f t="shared" ref="K838:K901" si="19">C838-J838</f>
        <v>0</v>
      </c>
    </row>
    <row r="839" spans="1:11" s="2" customFormat="1" x14ac:dyDescent="0.25">
      <c r="A839" s="73"/>
      <c r="B839" s="53"/>
      <c r="C839" s="45"/>
      <c r="D839" s="171"/>
      <c r="E839" s="189"/>
      <c r="F839" s="186"/>
      <c r="G839" s="182"/>
      <c r="H839" s="107"/>
      <c r="I839" s="182"/>
      <c r="J839" s="182"/>
      <c r="K839" s="190">
        <f t="shared" si="19"/>
        <v>0</v>
      </c>
    </row>
    <row r="840" spans="1:11" s="2" customFormat="1" x14ac:dyDescent="0.25">
      <c r="A840" s="73"/>
      <c r="B840" s="53"/>
      <c r="C840" s="45"/>
      <c r="D840" s="171"/>
      <c r="E840" s="189"/>
      <c r="F840" s="186"/>
      <c r="G840" s="182"/>
      <c r="H840" s="107"/>
      <c r="I840" s="182"/>
      <c r="J840" s="182"/>
      <c r="K840" s="190">
        <f t="shared" si="19"/>
        <v>0</v>
      </c>
    </row>
    <row r="841" spans="1:11" s="2" customFormat="1" x14ac:dyDescent="0.25">
      <c r="A841" s="73"/>
      <c r="B841" s="53"/>
      <c r="C841" s="45"/>
      <c r="D841" s="171"/>
      <c r="E841" s="189"/>
      <c r="F841" s="186"/>
      <c r="G841" s="182"/>
      <c r="H841" s="107"/>
      <c r="I841" s="182"/>
      <c r="J841" s="182"/>
      <c r="K841" s="190">
        <f t="shared" si="19"/>
        <v>0</v>
      </c>
    </row>
    <row r="842" spans="1:11" s="2" customFormat="1" x14ac:dyDescent="0.25">
      <c r="A842" s="73"/>
      <c r="B842" s="53"/>
      <c r="C842" s="45"/>
      <c r="D842" s="171"/>
      <c r="E842" s="189"/>
      <c r="F842" s="186"/>
      <c r="G842" s="182"/>
      <c r="H842" s="107"/>
      <c r="I842" s="182"/>
      <c r="J842" s="182"/>
      <c r="K842" s="190">
        <f t="shared" si="19"/>
        <v>0</v>
      </c>
    </row>
    <row r="843" spans="1:11" s="2" customFormat="1" x14ac:dyDescent="0.25">
      <c r="A843" s="73"/>
      <c r="B843" s="53"/>
      <c r="C843" s="45"/>
      <c r="D843" s="171"/>
      <c r="E843" s="189"/>
      <c r="F843" s="186"/>
      <c r="G843" s="182"/>
      <c r="H843" s="107"/>
      <c r="I843" s="182"/>
      <c r="J843" s="182"/>
      <c r="K843" s="190">
        <f t="shared" si="19"/>
        <v>0</v>
      </c>
    </row>
    <row r="844" spans="1:11" s="2" customFormat="1" x14ac:dyDescent="0.25">
      <c r="A844" s="73"/>
      <c r="B844" s="53"/>
      <c r="C844" s="45"/>
      <c r="D844" s="171"/>
      <c r="E844" s="189"/>
      <c r="F844" s="186"/>
      <c r="G844" s="182"/>
      <c r="H844" s="107"/>
      <c r="I844" s="182"/>
      <c r="J844" s="182"/>
      <c r="K844" s="190">
        <f t="shared" si="19"/>
        <v>0</v>
      </c>
    </row>
    <row r="845" spans="1:11" s="2" customFormat="1" x14ac:dyDescent="0.25">
      <c r="A845" s="73"/>
      <c r="B845" s="53"/>
      <c r="C845" s="45"/>
      <c r="D845" s="171"/>
      <c r="E845" s="189"/>
      <c r="F845" s="186"/>
      <c r="G845" s="182"/>
      <c r="H845" s="107"/>
      <c r="I845" s="182"/>
      <c r="J845" s="182"/>
      <c r="K845" s="190">
        <f t="shared" si="19"/>
        <v>0</v>
      </c>
    </row>
    <row r="846" spans="1:11" s="2" customFormat="1" x14ac:dyDescent="0.25">
      <c r="A846" s="73"/>
      <c r="B846" s="53"/>
      <c r="C846" s="45"/>
      <c r="D846" s="171"/>
      <c r="E846" s="189"/>
      <c r="F846" s="186"/>
      <c r="G846" s="182"/>
      <c r="H846" s="107"/>
      <c r="I846" s="182"/>
      <c r="J846" s="182"/>
      <c r="K846" s="190">
        <f t="shared" si="19"/>
        <v>0</v>
      </c>
    </row>
    <row r="847" spans="1:11" s="2" customFormat="1" x14ac:dyDescent="0.25">
      <c r="A847" s="73"/>
      <c r="B847" s="53"/>
      <c r="C847" s="45"/>
      <c r="D847" s="70"/>
      <c r="E847" s="189"/>
      <c r="F847" s="186"/>
      <c r="G847" s="182"/>
      <c r="H847" s="107"/>
      <c r="I847" s="182"/>
      <c r="J847" s="182"/>
      <c r="K847" s="190">
        <f t="shared" si="19"/>
        <v>0</v>
      </c>
    </row>
    <row r="848" spans="1:11" s="2" customFormat="1" x14ac:dyDescent="0.25">
      <c r="A848" s="73"/>
      <c r="B848" s="53"/>
      <c r="C848" s="45"/>
      <c r="D848" s="70"/>
      <c r="E848" s="189"/>
      <c r="F848" s="186"/>
      <c r="G848" s="182"/>
      <c r="H848" s="107"/>
      <c r="I848" s="182"/>
      <c r="J848" s="182"/>
      <c r="K848" s="190">
        <f t="shared" si="19"/>
        <v>0</v>
      </c>
    </row>
    <row r="849" spans="1:11" s="2" customFormat="1" x14ac:dyDescent="0.25">
      <c r="A849" s="73"/>
      <c r="B849" s="53"/>
      <c r="C849" s="45"/>
      <c r="D849" s="171"/>
      <c r="E849" s="189"/>
      <c r="F849" s="186"/>
      <c r="G849" s="182"/>
      <c r="H849" s="107"/>
      <c r="I849" s="182"/>
      <c r="J849" s="182"/>
      <c r="K849" s="190">
        <f t="shared" si="19"/>
        <v>0</v>
      </c>
    </row>
    <row r="850" spans="1:11" s="2" customFormat="1" x14ac:dyDescent="0.25">
      <c r="A850" s="73"/>
      <c r="B850" s="53"/>
      <c r="C850" s="45"/>
      <c r="D850" s="171"/>
      <c r="E850" s="189"/>
      <c r="F850" s="186"/>
      <c r="G850" s="182"/>
      <c r="H850" s="107"/>
      <c r="I850" s="182"/>
      <c r="J850" s="182"/>
      <c r="K850" s="190">
        <f t="shared" si="19"/>
        <v>0</v>
      </c>
    </row>
    <row r="851" spans="1:11" s="2" customFormat="1" x14ac:dyDescent="0.25">
      <c r="A851" s="73"/>
      <c r="B851" s="53"/>
      <c r="C851" s="45"/>
      <c r="D851" s="171"/>
      <c r="E851" s="189"/>
      <c r="F851" s="186"/>
      <c r="G851" s="182"/>
      <c r="H851" s="107"/>
      <c r="I851" s="182"/>
      <c r="J851" s="182"/>
      <c r="K851" s="190">
        <f t="shared" si="19"/>
        <v>0</v>
      </c>
    </row>
    <row r="852" spans="1:11" s="2" customFormat="1" x14ac:dyDescent="0.25">
      <c r="A852" s="73"/>
      <c r="B852" s="53"/>
      <c r="C852" s="45"/>
      <c r="D852" s="171"/>
      <c r="E852" s="189"/>
      <c r="F852" s="186"/>
      <c r="G852" s="182"/>
      <c r="H852" s="107"/>
      <c r="I852" s="182"/>
      <c r="J852" s="182"/>
      <c r="K852" s="190">
        <f t="shared" si="19"/>
        <v>0</v>
      </c>
    </row>
    <row r="853" spans="1:11" s="2" customFormat="1" x14ac:dyDescent="0.25">
      <c r="A853" s="73"/>
      <c r="B853" s="53"/>
      <c r="C853" s="45"/>
      <c r="D853" s="171"/>
      <c r="E853" s="189"/>
      <c r="F853" s="186"/>
      <c r="G853" s="182"/>
      <c r="H853" s="107"/>
      <c r="I853" s="182"/>
      <c r="J853" s="182"/>
      <c r="K853" s="190">
        <f t="shared" si="19"/>
        <v>0</v>
      </c>
    </row>
    <row r="854" spans="1:11" s="2" customFormat="1" x14ac:dyDescent="0.25">
      <c r="A854" s="73"/>
      <c r="B854" s="53"/>
      <c r="C854" s="45"/>
      <c r="D854" s="171"/>
      <c r="E854" s="189"/>
      <c r="F854" s="186"/>
      <c r="G854" s="182"/>
      <c r="H854" s="107"/>
      <c r="I854" s="182"/>
      <c r="J854" s="182"/>
      <c r="K854" s="190">
        <f t="shared" si="19"/>
        <v>0</v>
      </c>
    </row>
    <row r="855" spans="1:11" s="2" customFormat="1" x14ac:dyDescent="0.25">
      <c r="A855" s="73"/>
      <c r="B855" s="53"/>
      <c r="C855" s="45"/>
      <c r="D855" s="171"/>
      <c r="E855" s="189"/>
      <c r="F855" s="186"/>
      <c r="G855" s="182"/>
      <c r="H855" s="107"/>
      <c r="I855" s="182"/>
      <c r="J855" s="182"/>
      <c r="K855" s="190">
        <f t="shared" si="19"/>
        <v>0</v>
      </c>
    </row>
    <row r="856" spans="1:11" s="2" customFormat="1" x14ac:dyDescent="0.25">
      <c r="A856" s="73"/>
      <c r="B856" s="53"/>
      <c r="C856" s="45"/>
      <c r="D856" s="171"/>
      <c r="E856" s="189"/>
      <c r="F856" s="186"/>
      <c r="G856" s="182"/>
      <c r="H856" s="107"/>
      <c r="I856" s="182"/>
      <c r="J856" s="182"/>
      <c r="K856" s="190">
        <f t="shared" si="19"/>
        <v>0</v>
      </c>
    </row>
    <row r="857" spans="1:11" s="2" customFormat="1" x14ac:dyDescent="0.25">
      <c r="A857" s="73"/>
      <c r="B857" s="53"/>
      <c r="C857" s="45"/>
      <c r="D857" s="171"/>
      <c r="E857" s="189"/>
      <c r="F857" s="186"/>
      <c r="G857" s="182"/>
      <c r="H857" s="107"/>
      <c r="I857" s="182"/>
      <c r="J857" s="182"/>
      <c r="K857" s="190">
        <f t="shared" si="19"/>
        <v>0</v>
      </c>
    </row>
    <row r="858" spans="1:11" s="2" customFormat="1" x14ac:dyDescent="0.25">
      <c r="A858" s="73"/>
      <c r="B858" s="53"/>
      <c r="C858" s="45"/>
      <c r="D858" s="171"/>
      <c r="E858" s="189"/>
      <c r="F858" s="186"/>
      <c r="G858" s="182"/>
      <c r="H858" s="107"/>
      <c r="I858" s="182"/>
      <c r="J858" s="182"/>
      <c r="K858" s="190">
        <f t="shared" si="19"/>
        <v>0</v>
      </c>
    </row>
    <row r="859" spans="1:11" s="2" customFormat="1" x14ac:dyDescent="0.25">
      <c r="A859" s="73"/>
      <c r="B859" s="53"/>
      <c r="C859" s="45"/>
      <c r="D859" s="70"/>
      <c r="E859" s="189"/>
      <c r="F859" s="186"/>
      <c r="G859" s="182"/>
      <c r="H859" s="107"/>
      <c r="I859" s="182"/>
      <c r="J859" s="182"/>
      <c r="K859" s="190">
        <f t="shared" si="19"/>
        <v>0</v>
      </c>
    </row>
    <row r="860" spans="1:11" s="2" customFormat="1" x14ac:dyDescent="0.25">
      <c r="A860" s="73"/>
      <c r="B860" s="53"/>
      <c r="C860" s="45"/>
      <c r="D860" s="171"/>
      <c r="E860" s="189"/>
      <c r="F860" s="186"/>
      <c r="G860" s="182"/>
      <c r="H860" s="107"/>
      <c r="I860" s="182"/>
      <c r="J860" s="182"/>
      <c r="K860" s="190">
        <f t="shared" si="19"/>
        <v>0</v>
      </c>
    </row>
    <row r="861" spans="1:11" s="2" customFormat="1" x14ac:dyDescent="0.25">
      <c r="A861" s="73"/>
      <c r="B861" s="53"/>
      <c r="C861" s="45"/>
      <c r="D861" s="171"/>
      <c r="E861" s="189"/>
      <c r="F861" s="186"/>
      <c r="G861" s="182"/>
      <c r="H861" s="107"/>
      <c r="I861" s="182"/>
      <c r="J861" s="182"/>
      <c r="K861" s="190">
        <f t="shared" si="19"/>
        <v>0</v>
      </c>
    </row>
    <row r="862" spans="1:11" s="2" customFormat="1" x14ac:dyDescent="0.25">
      <c r="A862" s="73"/>
      <c r="B862" s="53"/>
      <c r="C862" s="45"/>
      <c r="D862" s="171"/>
      <c r="E862" s="189"/>
      <c r="F862" s="186"/>
      <c r="G862" s="182"/>
      <c r="H862" s="107"/>
      <c r="I862" s="182"/>
      <c r="J862" s="182"/>
      <c r="K862" s="190">
        <f t="shared" si="19"/>
        <v>0</v>
      </c>
    </row>
    <row r="863" spans="1:11" s="2" customFormat="1" x14ac:dyDescent="0.25">
      <c r="A863" s="73"/>
      <c r="B863" s="53"/>
      <c r="C863" s="45"/>
      <c r="D863" s="171"/>
      <c r="E863" s="189"/>
      <c r="F863" s="186"/>
      <c r="G863" s="182"/>
      <c r="H863" s="107"/>
      <c r="I863" s="182"/>
      <c r="J863" s="182"/>
      <c r="K863" s="190">
        <f t="shared" si="19"/>
        <v>0</v>
      </c>
    </row>
    <row r="864" spans="1:11" s="2" customFormat="1" x14ac:dyDescent="0.25">
      <c r="A864" s="73"/>
      <c r="B864" s="53"/>
      <c r="C864" s="45"/>
      <c r="D864" s="171"/>
      <c r="E864" s="189"/>
      <c r="F864" s="186"/>
      <c r="G864" s="182"/>
      <c r="H864" s="107"/>
      <c r="I864" s="182"/>
      <c r="J864" s="182"/>
      <c r="K864" s="190">
        <f t="shared" si="19"/>
        <v>0</v>
      </c>
    </row>
    <row r="865" spans="1:11" s="2" customFormat="1" x14ac:dyDescent="0.25">
      <c r="A865" s="73"/>
      <c r="B865" s="53"/>
      <c r="C865" s="45"/>
      <c r="D865" s="171"/>
      <c r="E865" s="189"/>
      <c r="F865" s="186"/>
      <c r="G865" s="182"/>
      <c r="H865" s="107"/>
      <c r="I865" s="182"/>
      <c r="J865" s="182"/>
      <c r="K865" s="190">
        <f t="shared" si="19"/>
        <v>0</v>
      </c>
    </row>
    <row r="866" spans="1:11" s="2" customFormat="1" x14ac:dyDescent="0.25">
      <c r="A866" s="73"/>
      <c r="B866" s="53"/>
      <c r="C866" s="45"/>
      <c r="D866" s="171"/>
      <c r="E866" s="189"/>
      <c r="F866" s="186"/>
      <c r="G866" s="182"/>
      <c r="H866" s="107"/>
      <c r="I866" s="182"/>
      <c r="J866" s="182"/>
      <c r="K866" s="190">
        <f t="shared" si="19"/>
        <v>0</v>
      </c>
    </row>
    <row r="867" spans="1:11" s="2" customFormat="1" x14ac:dyDescent="0.25">
      <c r="A867" s="73"/>
      <c r="B867" s="53"/>
      <c r="C867" s="45"/>
      <c r="D867" s="171"/>
      <c r="E867" s="189"/>
      <c r="F867" s="186"/>
      <c r="G867" s="182"/>
      <c r="H867" s="107"/>
      <c r="I867" s="182"/>
      <c r="J867" s="182"/>
      <c r="K867" s="190">
        <f t="shared" si="19"/>
        <v>0</v>
      </c>
    </row>
    <row r="868" spans="1:11" s="2" customFormat="1" x14ac:dyDescent="0.25">
      <c r="A868" s="73"/>
      <c r="B868" s="107"/>
      <c r="C868" s="45"/>
      <c r="D868" s="171"/>
      <c r="E868" s="189"/>
      <c r="F868" s="186"/>
      <c r="G868" s="182"/>
      <c r="H868" s="107"/>
      <c r="I868" s="182"/>
      <c r="J868" s="182"/>
      <c r="K868" s="190">
        <f t="shared" si="19"/>
        <v>0</v>
      </c>
    </row>
    <row r="869" spans="1:11" s="2" customFormat="1" x14ac:dyDescent="0.25">
      <c r="A869" s="73"/>
      <c r="B869" s="107"/>
      <c r="C869" s="45"/>
      <c r="D869" s="171"/>
      <c r="E869" s="189"/>
      <c r="F869" s="186"/>
      <c r="G869" s="182"/>
      <c r="H869" s="107"/>
      <c r="I869" s="182"/>
      <c r="J869" s="182"/>
      <c r="K869" s="190">
        <f t="shared" si="19"/>
        <v>0</v>
      </c>
    </row>
    <row r="870" spans="1:11" s="2" customFormat="1" x14ac:dyDescent="0.25">
      <c r="A870" s="73"/>
      <c r="B870" s="107"/>
      <c r="C870" s="45"/>
      <c r="D870" s="171"/>
      <c r="E870" s="189"/>
      <c r="F870" s="186"/>
      <c r="G870" s="182"/>
      <c r="H870" s="107"/>
      <c r="I870" s="182"/>
      <c r="J870" s="182"/>
      <c r="K870" s="190">
        <f t="shared" si="19"/>
        <v>0</v>
      </c>
    </row>
    <row r="871" spans="1:11" s="2" customFormat="1" x14ac:dyDescent="0.25">
      <c r="A871" s="73"/>
      <c r="B871" s="107"/>
      <c r="C871" s="45"/>
      <c r="D871" s="171"/>
      <c r="E871" s="189"/>
      <c r="F871" s="186"/>
      <c r="G871" s="182"/>
      <c r="H871" s="107"/>
      <c r="I871" s="182"/>
      <c r="J871" s="182"/>
      <c r="K871" s="190">
        <f t="shared" si="19"/>
        <v>0</v>
      </c>
    </row>
    <row r="872" spans="1:11" s="2" customFormat="1" x14ac:dyDescent="0.25">
      <c r="A872" s="73"/>
      <c r="B872" s="53"/>
      <c r="C872" s="45"/>
      <c r="D872" s="171"/>
      <c r="E872" s="189"/>
      <c r="F872" s="186"/>
      <c r="G872" s="182"/>
      <c r="H872" s="107"/>
      <c r="I872" s="182"/>
      <c r="J872" s="182"/>
      <c r="K872" s="190">
        <f t="shared" si="19"/>
        <v>0</v>
      </c>
    </row>
    <row r="873" spans="1:11" s="2" customFormat="1" x14ac:dyDescent="0.25">
      <c r="A873" s="73"/>
      <c r="B873" s="53"/>
      <c r="C873" s="45"/>
      <c r="D873" s="171"/>
      <c r="E873" s="189"/>
      <c r="F873" s="186"/>
      <c r="G873" s="182"/>
      <c r="H873" s="107"/>
      <c r="I873" s="182"/>
      <c r="J873" s="182"/>
      <c r="K873" s="190">
        <f t="shared" si="19"/>
        <v>0</v>
      </c>
    </row>
    <row r="874" spans="1:11" s="2" customFormat="1" x14ac:dyDescent="0.25">
      <c r="A874" s="73"/>
      <c r="B874" s="107"/>
      <c r="C874" s="45"/>
      <c r="D874" s="171"/>
      <c r="E874" s="189"/>
      <c r="F874" s="186"/>
      <c r="G874" s="182"/>
      <c r="H874" s="107"/>
      <c r="I874" s="182"/>
      <c r="J874" s="182"/>
      <c r="K874" s="190">
        <f t="shared" si="19"/>
        <v>0</v>
      </c>
    </row>
    <row r="875" spans="1:11" s="2" customFormat="1" x14ac:dyDescent="0.25">
      <c r="A875" s="73"/>
      <c r="B875" s="107"/>
      <c r="C875" s="45"/>
      <c r="D875" s="171"/>
      <c r="E875" s="189"/>
      <c r="F875" s="186"/>
      <c r="G875" s="182"/>
      <c r="H875" s="107"/>
      <c r="I875" s="182"/>
      <c r="J875" s="182"/>
      <c r="K875" s="190">
        <f t="shared" si="19"/>
        <v>0</v>
      </c>
    </row>
    <row r="876" spans="1:11" s="2" customFormat="1" x14ac:dyDescent="0.25">
      <c r="A876" s="73"/>
      <c r="B876" s="107"/>
      <c r="C876" s="45"/>
      <c r="D876" s="171"/>
      <c r="E876" s="189"/>
      <c r="F876" s="186"/>
      <c r="G876" s="182"/>
      <c r="H876" s="107"/>
      <c r="I876" s="182"/>
      <c r="J876" s="182"/>
      <c r="K876" s="190">
        <f t="shared" si="19"/>
        <v>0</v>
      </c>
    </row>
    <row r="877" spans="1:11" s="2" customFormat="1" x14ac:dyDescent="0.25">
      <c r="A877" s="73"/>
      <c r="B877" s="107"/>
      <c r="C877" s="45"/>
      <c r="D877" s="171"/>
      <c r="E877" s="189"/>
      <c r="F877" s="186"/>
      <c r="G877" s="182"/>
      <c r="H877" s="107"/>
      <c r="I877" s="182"/>
      <c r="J877" s="182"/>
      <c r="K877" s="190">
        <f t="shared" si="19"/>
        <v>0</v>
      </c>
    </row>
    <row r="878" spans="1:11" s="2" customFormat="1" x14ac:dyDescent="0.25">
      <c r="A878" s="73"/>
      <c r="B878" s="53"/>
      <c r="C878" s="45"/>
      <c r="D878" s="171"/>
      <c r="E878" s="189"/>
      <c r="F878" s="186"/>
      <c r="G878" s="182"/>
      <c r="H878" s="107"/>
      <c r="I878" s="182"/>
      <c r="J878" s="182"/>
      <c r="K878" s="190">
        <f t="shared" si="19"/>
        <v>0</v>
      </c>
    </row>
    <row r="879" spans="1:11" s="2" customFormat="1" x14ac:dyDescent="0.25">
      <c r="A879" s="73"/>
      <c r="B879" s="107"/>
      <c r="C879" s="45"/>
      <c r="D879" s="171"/>
      <c r="E879" s="189"/>
      <c r="F879" s="211"/>
      <c r="G879" s="182"/>
      <c r="H879" s="107"/>
      <c r="I879" s="182"/>
      <c r="J879" s="182"/>
      <c r="K879" s="190">
        <f t="shared" si="19"/>
        <v>0</v>
      </c>
    </row>
    <row r="880" spans="1:11" s="2" customFormat="1" x14ac:dyDescent="0.25">
      <c r="A880" s="73"/>
      <c r="B880" s="107"/>
      <c r="C880" s="45"/>
      <c r="D880" s="171"/>
      <c r="E880" s="189"/>
      <c r="F880" s="186"/>
      <c r="G880" s="182"/>
      <c r="H880" s="107"/>
      <c r="I880" s="182"/>
      <c r="J880" s="182"/>
      <c r="K880" s="190">
        <f t="shared" si="19"/>
        <v>0</v>
      </c>
    </row>
    <row r="881" spans="1:11" s="2" customFormat="1" x14ac:dyDescent="0.25">
      <c r="A881" s="73"/>
      <c r="B881" s="107"/>
      <c r="C881" s="45"/>
      <c r="D881" s="171"/>
      <c r="E881" s="189"/>
      <c r="F881" s="186"/>
      <c r="G881" s="182"/>
      <c r="H881" s="107"/>
      <c r="I881" s="182"/>
      <c r="J881" s="182"/>
      <c r="K881" s="190">
        <f t="shared" si="19"/>
        <v>0</v>
      </c>
    </row>
    <row r="882" spans="1:11" s="2" customFormat="1" x14ac:dyDescent="0.25">
      <c r="A882" s="73"/>
      <c r="B882" s="107"/>
      <c r="C882" s="45"/>
      <c r="D882" s="171"/>
      <c r="E882" s="189"/>
      <c r="F882" s="186"/>
      <c r="G882" s="182"/>
      <c r="H882" s="107"/>
      <c r="I882" s="182"/>
      <c r="J882" s="182"/>
      <c r="K882" s="190">
        <f t="shared" si="19"/>
        <v>0</v>
      </c>
    </row>
    <row r="883" spans="1:11" s="2" customFormat="1" x14ac:dyDescent="0.25">
      <c r="A883" s="73"/>
      <c r="B883" s="107"/>
      <c r="C883" s="45"/>
      <c r="D883" s="171"/>
      <c r="E883" s="189"/>
      <c r="F883" s="186"/>
      <c r="G883" s="182"/>
      <c r="H883" s="107"/>
      <c r="I883" s="182"/>
      <c r="J883" s="182"/>
      <c r="K883" s="190">
        <f t="shared" si="19"/>
        <v>0</v>
      </c>
    </row>
    <row r="884" spans="1:11" s="2" customFormat="1" x14ac:dyDescent="0.25">
      <c r="A884" s="73"/>
      <c r="B884" s="107"/>
      <c r="C884" s="45"/>
      <c r="D884" s="171"/>
      <c r="E884" s="189"/>
      <c r="F884" s="186"/>
      <c r="G884" s="182"/>
      <c r="H884" s="107"/>
      <c r="I884" s="182"/>
      <c r="J884" s="182"/>
      <c r="K884" s="190">
        <f t="shared" si="19"/>
        <v>0</v>
      </c>
    </row>
    <row r="885" spans="1:11" s="2" customFormat="1" x14ac:dyDescent="0.25">
      <c r="A885" s="73"/>
      <c r="B885" s="107"/>
      <c r="C885" s="45"/>
      <c r="D885" s="171"/>
      <c r="E885" s="189"/>
      <c r="F885" s="186"/>
      <c r="G885" s="182"/>
      <c r="H885" s="107"/>
      <c r="I885" s="182"/>
      <c r="J885" s="182"/>
      <c r="K885" s="190">
        <f t="shared" si="19"/>
        <v>0</v>
      </c>
    </row>
    <row r="886" spans="1:11" s="2" customFormat="1" x14ac:dyDescent="0.25">
      <c r="A886" s="73"/>
      <c r="B886" s="107"/>
      <c r="C886" s="45"/>
      <c r="D886" s="171"/>
      <c r="E886" s="189"/>
      <c r="F886" s="186"/>
      <c r="G886" s="182"/>
      <c r="H886" s="107"/>
      <c r="I886" s="182"/>
      <c r="J886" s="182"/>
      <c r="K886" s="190">
        <f t="shared" si="19"/>
        <v>0</v>
      </c>
    </row>
    <row r="887" spans="1:11" s="2" customFormat="1" x14ac:dyDescent="0.25">
      <c r="A887" s="73"/>
      <c r="B887" s="107"/>
      <c r="C887" s="45"/>
      <c r="D887" s="171"/>
      <c r="E887" s="189"/>
      <c r="F887" s="186"/>
      <c r="G887" s="182"/>
      <c r="H887" s="107"/>
      <c r="I887" s="182"/>
      <c r="J887" s="182"/>
      <c r="K887" s="190">
        <f t="shared" si="19"/>
        <v>0</v>
      </c>
    </row>
    <row r="888" spans="1:11" s="2" customFormat="1" x14ac:dyDescent="0.25">
      <c r="A888" s="73"/>
      <c r="B888" s="107"/>
      <c r="C888" s="45"/>
      <c r="D888" s="171"/>
      <c r="E888" s="189"/>
      <c r="F888" s="186"/>
      <c r="G888" s="182"/>
      <c r="H888" s="107"/>
      <c r="I888" s="182"/>
      <c r="J888" s="182"/>
      <c r="K888" s="190">
        <f t="shared" si="19"/>
        <v>0</v>
      </c>
    </row>
    <row r="889" spans="1:11" s="2" customFormat="1" x14ac:dyDescent="0.25">
      <c r="A889" s="73"/>
      <c r="B889" s="107"/>
      <c r="C889" s="45"/>
      <c r="D889" s="171"/>
      <c r="E889" s="189"/>
      <c r="F889" s="186"/>
      <c r="G889" s="182"/>
      <c r="H889" s="107"/>
      <c r="I889" s="182"/>
      <c r="J889" s="182"/>
      <c r="K889" s="190">
        <f t="shared" si="19"/>
        <v>0</v>
      </c>
    </row>
    <row r="890" spans="1:11" s="2" customFormat="1" x14ac:dyDescent="0.25">
      <c r="A890" s="73"/>
      <c r="B890" s="107"/>
      <c r="C890" s="45"/>
      <c r="D890" s="171"/>
      <c r="E890" s="189"/>
      <c r="F890" s="186"/>
      <c r="G890" s="182"/>
      <c r="H890" s="107"/>
      <c r="I890" s="182"/>
      <c r="J890" s="182"/>
      <c r="K890" s="190">
        <f t="shared" si="19"/>
        <v>0</v>
      </c>
    </row>
    <row r="891" spans="1:11" s="2" customFormat="1" x14ac:dyDescent="0.25">
      <c r="A891" s="73"/>
      <c r="B891" s="107"/>
      <c r="C891" s="45"/>
      <c r="D891" s="171"/>
      <c r="E891" s="189"/>
      <c r="F891" s="186"/>
      <c r="G891" s="182"/>
      <c r="H891" s="107"/>
      <c r="I891" s="182"/>
      <c r="J891" s="182"/>
      <c r="K891" s="190">
        <f t="shared" si="19"/>
        <v>0</v>
      </c>
    </row>
    <row r="892" spans="1:11" s="2" customFormat="1" x14ac:dyDescent="0.25">
      <c r="A892" s="73"/>
      <c r="B892" s="107"/>
      <c r="C892" s="45"/>
      <c r="D892" s="171"/>
      <c r="E892" s="189"/>
      <c r="F892" s="186"/>
      <c r="G892" s="182"/>
      <c r="H892" s="107"/>
      <c r="I892" s="182"/>
      <c r="J892" s="182"/>
      <c r="K892" s="190">
        <f t="shared" si="19"/>
        <v>0</v>
      </c>
    </row>
    <row r="893" spans="1:11" s="2" customFormat="1" x14ac:dyDescent="0.25">
      <c r="A893" s="73"/>
      <c r="B893" s="107"/>
      <c r="C893" s="45"/>
      <c r="D893" s="171"/>
      <c r="E893" s="189"/>
      <c r="F893" s="186"/>
      <c r="G893" s="182"/>
      <c r="H893" s="107"/>
      <c r="I893" s="182"/>
      <c r="J893" s="182"/>
      <c r="K893" s="190">
        <f t="shared" si="19"/>
        <v>0</v>
      </c>
    </row>
    <row r="894" spans="1:11" s="2" customFormat="1" x14ac:dyDescent="0.25">
      <c r="A894" s="73"/>
      <c r="B894" s="53"/>
      <c r="C894" s="45"/>
      <c r="D894" s="171"/>
      <c r="E894" s="189"/>
      <c r="F894" s="186"/>
      <c r="G894" s="182"/>
      <c r="H894" s="107"/>
      <c r="I894" s="182"/>
      <c r="J894" s="182"/>
      <c r="K894" s="190">
        <f t="shared" si="19"/>
        <v>0</v>
      </c>
    </row>
    <row r="895" spans="1:11" s="2" customFormat="1" x14ac:dyDescent="0.25">
      <c r="A895" s="73"/>
      <c r="B895" s="107"/>
      <c r="C895" s="45"/>
      <c r="D895" s="171"/>
      <c r="E895" s="189"/>
      <c r="F895" s="186"/>
      <c r="G895" s="182"/>
      <c r="H895" s="107"/>
      <c r="I895" s="182"/>
      <c r="J895" s="182"/>
      <c r="K895" s="190">
        <f t="shared" si="19"/>
        <v>0</v>
      </c>
    </row>
    <row r="896" spans="1:11" s="2" customFormat="1" x14ac:dyDescent="0.25">
      <c r="A896" s="73"/>
      <c r="B896" s="53"/>
      <c r="C896" s="45"/>
      <c r="D896" s="171"/>
      <c r="E896" s="189"/>
      <c r="F896" s="186"/>
      <c r="G896" s="182"/>
      <c r="H896" s="107"/>
      <c r="I896" s="182"/>
      <c r="J896" s="182"/>
      <c r="K896" s="190">
        <f t="shared" si="19"/>
        <v>0</v>
      </c>
    </row>
    <row r="897" spans="1:11" s="2" customFormat="1" x14ac:dyDescent="0.25">
      <c r="A897" s="73"/>
      <c r="B897" s="107"/>
      <c r="C897" s="45"/>
      <c r="D897" s="171"/>
      <c r="E897" s="189"/>
      <c r="F897" s="186"/>
      <c r="G897" s="182"/>
      <c r="H897" s="107"/>
      <c r="I897" s="182"/>
      <c r="J897" s="182"/>
      <c r="K897" s="190">
        <f t="shared" si="19"/>
        <v>0</v>
      </c>
    </row>
    <row r="898" spans="1:11" s="2" customFormat="1" x14ac:dyDescent="0.25">
      <c r="A898" s="73"/>
      <c r="B898" s="107"/>
      <c r="C898" s="45"/>
      <c r="D898" s="171"/>
      <c r="E898" s="189"/>
      <c r="F898" s="186"/>
      <c r="G898" s="182"/>
      <c r="H898" s="107"/>
      <c r="I898" s="182"/>
      <c r="J898" s="182"/>
      <c r="K898" s="190">
        <f t="shared" si="19"/>
        <v>0</v>
      </c>
    </row>
    <row r="899" spans="1:11" s="2" customFormat="1" x14ac:dyDescent="0.25">
      <c r="A899" s="73"/>
      <c r="B899" s="107"/>
      <c r="C899" s="45"/>
      <c r="D899" s="171"/>
      <c r="E899" s="189"/>
      <c r="F899" s="186"/>
      <c r="G899" s="182"/>
      <c r="H899" s="107"/>
      <c r="I899" s="182"/>
      <c r="J899" s="182"/>
      <c r="K899" s="190">
        <f t="shared" si="19"/>
        <v>0</v>
      </c>
    </row>
    <row r="900" spans="1:11" s="2" customFormat="1" x14ac:dyDescent="0.25">
      <c r="A900" s="73"/>
      <c r="B900" s="53"/>
      <c r="C900" s="45"/>
      <c r="D900" s="171"/>
      <c r="E900" s="189"/>
      <c r="F900" s="186"/>
      <c r="G900" s="182"/>
      <c r="H900" s="107"/>
      <c r="I900" s="182"/>
      <c r="J900" s="182"/>
      <c r="K900" s="190">
        <f t="shared" si="19"/>
        <v>0</v>
      </c>
    </row>
    <row r="901" spans="1:11" s="2" customFormat="1" x14ac:dyDescent="0.25">
      <c r="A901" s="73"/>
      <c r="B901" s="107"/>
      <c r="C901" s="45"/>
      <c r="D901" s="171"/>
      <c r="E901" s="189"/>
      <c r="F901" s="186"/>
      <c r="G901" s="182"/>
      <c r="H901" s="107"/>
      <c r="I901" s="182"/>
      <c r="J901" s="182"/>
      <c r="K901" s="190">
        <f t="shared" si="19"/>
        <v>0</v>
      </c>
    </row>
    <row r="902" spans="1:11" s="2" customFormat="1" x14ac:dyDescent="0.25">
      <c r="A902" s="73"/>
      <c r="B902" s="107"/>
      <c r="C902" s="45"/>
      <c r="D902" s="171"/>
      <c r="E902" s="189"/>
      <c r="F902" s="186"/>
      <c r="G902" s="182"/>
      <c r="H902" s="107"/>
      <c r="I902" s="182"/>
      <c r="J902" s="182"/>
      <c r="K902" s="190">
        <f t="shared" ref="K902:K965" si="20">C902-J902</f>
        <v>0</v>
      </c>
    </row>
    <row r="903" spans="1:11" s="2" customFormat="1" x14ac:dyDescent="0.25">
      <c r="A903" s="73"/>
      <c r="B903" s="107"/>
      <c r="C903" s="45"/>
      <c r="D903" s="171"/>
      <c r="E903" s="189"/>
      <c r="F903" s="186"/>
      <c r="G903" s="182"/>
      <c r="H903" s="107"/>
      <c r="I903" s="182"/>
      <c r="J903" s="182"/>
      <c r="K903" s="190">
        <f t="shared" si="20"/>
        <v>0</v>
      </c>
    </row>
    <row r="904" spans="1:11" s="2" customFormat="1" x14ac:dyDescent="0.25">
      <c r="A904" s="73"/>
      <c r="B904" s="53"/>
      <c r="C904" s="45"/>
      <c r="D904" s="171"/>
      <c r="E904" s="189"/>
      <c r="F904" s="186"/>
      <c r="G904" s="182"/>
      <c r="H904" s="107"/>
      <c r="I904" s="182"/>
      <c r="J904" s="182"/>
      <c r="K904" s="190">
        <f t="shared" si="20"/>
        <v>0</v>
      </c>
    </row>
    <row r="905" spans="1:11" s="2" customFormat="1" x14ac:dyDescent="0.25">
      <c r="A905" s="73"/>
      <c r="B905" s="53"/>
      <c r="C905" s="45"/>
      <c r="D905" s="171"/>
      <c r="E905" s="189"/>
      <c r="F905" s="186"/>
      <c r="G905" s="182"/>
      <c r="H905" s="107"/>
      <c r="I905" s="182"/>
      <c r="J905" s="182"/>
      <c r="K905" s="190">
        <f t="shared" si="20"/>
        <v>0</v>
      </c>
    </row>
    <row r="906" spans="1:11" s="2" customFormat="1" x14ac:dyDescent="0.25">
      <c r="A906" s="73"/>
      <c r="B906" s="53"/>
      <c r="C906" s="45"/>
      <c r="D906" s="171"/>
      <c r="E906" s="189"/>
      <c r="F906" s="211"/>
      <c r="G906" s="182"/>
      <c r="H906" s="107"/>
      <c r="I906" s="182"/>
      <c r="J906" s="182"/>
      <c r="K906" s="190">
        <f t="shared" si="20"/>
        <v>0</v>
      </c>
    </row>
    <row r="907" spans="1:11" s="2" customFormat="1" x14ac:dyDescent="0.25">
      <c r="A907" s="73"/>
      <c r="B907" s="53"/>
      <c r="C907" s="45"/>
      <c r="D907" s="171"/>
      <c r="E907" s="189"/>
      <c r="F907" s="186"/>
      <c r="G907" s="182"/>
      <c r="H907" s="107"/>
      <c r="I907" s="182"/>
      <c r="J907" s="182"/>
      <c r="K907" s="190">
        <f t="shared" si="20"/>
        <v>0</v>
      </c>
    </row>
    <row r="908" spans="1:11" s="2" customFormat="1" x14ac:dyDescent="0.25">
      <c r="A908" s="73"/>
      <c r="B908" s="53"/>
      <c r="C908" s="45"/>
      <c r="D908" s="171"/>
      <c r="E908" s="189"/>
      <c r="F908" s="186"/>
      <c r="G908" s="182"/>
      <c r="H908" s="107"/>
      <c r="I908" s="182"/>
      <c r="J908" s="182"/>
      <c r="K908" s="190">
        <f t="shared" si="20"/>
        <v>0</v>
      </c>
    </row>
    <row r="909" spans="1:11" s="2" customFormat="1" x14ac:dyDescent="0.25">
      <c r="A909" s="73"/>
      <c r="B909" s="53"/>
      <c r="C909" s="45"/>
      <c r="D909" s="171"/>
      <c r="E909" s="189"/>
      <c r="F909" s="186"/>
      <c r="G909" s="182"/>
      <c r="H909" s="107"/>
      <c r="I909" s="182"/>
      <c r="J909" s="182"/>
      <c r="K909" s="190">
        <f t="shared" si="20"/>
        <v>0</v>
      </c>
    </row>
    <row r="910" spans="1:11" s="2" customFormat="1" x14ac:dyDescent="0.25">
      <c r="A910" s="73"/>
      <c r="B910" s="53"/>
      <c r="C910" s="45"/>
      <c r="D910" s="171"/>
      <c r="E910" s="189"/>
      <c r="F910" s="186"/>
      <c r="G910" s="182"/>
      <c r="H910" s="107"/>
      <c r="I910" s="182"/>
      <c r="J910" s="182"/>
      <c r="K910" s="190">
        <f t="shared" si="20"/>
        <v>0</v>
      </c>
    </row>
    <row r="911" spans="1:11" s="2" customFormat="1" x14ac:dyDescent="0.25">
      <c r="A911" s="73"/>
      <c r="B911" s="53"/>
      <c r="C911" s="45"/>
      <c r="D911" s="171"/>
      <c r="E911" s="189"/>
      <c r="F911" s="186"/>
      <c r="G911" s="182"/>
      <c r="H911" s="107"/>
      <c r="I911" s="182"/>
      <c r="J911" s="182"/>
      <c r="K911" s="190">
        <f t="shared" si="20"/>
        <v>0</v>
      </c>
    </row>
    <row r="912" spans="1:11" s="2" customFormat="1" x14ac:dyDescent="0.25">
      <c r="A912" s="73"/>
      <c r="B912" s="53"/>
      <c r="C912" s="45"/>
      <c r="D912" s="171"/>
      <c r="E912" s="189"/>
      <c r="F912" s="186"/>
      <c r="G912" s="182"/>
      <c r="H912" s="107"/>
      <c r="I912" s="182"/>
      <c r="J912" s="182"/>
      <c r="K912" s="190">
        <f t="shared" si="20"/>
        <v>0</v>
      </c>
    </row>
    <row r="913" spans="1:11" s="2" customFormat="1" x14ac:dyDescent="0.25">
      <c r="A913" s="73"/>
      <c r="B913" s="53"/>
      <c r="C913" s="45"/>
      <c r="D913" s="171"/>
      <c r="E913" s="189"/>
      <c r="F913" s="186"/>
      <c r="G913" s="182"/>
      <c r="H913" s="107"/>
      <c r="I913" s="182"/>
      <c r="J913" s="182"/>
      <c r="K913" s="190">
        <f t="shared" si="20"/>
        <v>0</v>
      </c>
    </row>
    <row r="914" spans="1:11" s="2" customFormat="1" x14ac:dyDescent="0.25">
      <c r="A914" s="73"/>
      <c r="B914" s="53"/>
      <c r="C914" s="45"/>
      <c r="D914" s="171"/>
      <c r="E914" s="189"/>
      <c r="F914" s="186"/>
      <c r="G914" s="182"/>
      <c r="H914" s="107"/>
      <c r="I914" s="182"/>
      <c r="J914" s="182"/>
      <c r="K914" s="190">
        <f t="shared" si="20"/>
        <v>0</v>
      </c>
    </row>
    <row r="915" spans="1:11" s="2" customFormat="1" x14ac:dyDescent="0.25">
      <c r="A915" s="73"/>
      <c r="B915" s="53"/>
      <c r="C915" s="45"/>
      <c r="D915" s="171"/>
      <c r="E915" s="189"/>
      <c r="F915" s="186"/>
      <c r="G915" s="182"/>
      <c r="H915" s="107"/>
      <c r="I915" s="107"/>
      <c r="J915" s="182"/>
      <c r="K915" s="190">
        <f t="shared" si="20"/>
        <v>0</v>
      </c>
    </row>
    <row r="916" spans="1:11" s="2" customFormat="1" x14ac:dyDescent="0.25">
      <c r="A916" s="73"/>
      <c r="B916" s="53"/>
      <c r="C916" s="45"/>
      <c r="D916" s="171"/>
      <c r="E916" s="189"/>
      <c r="F916" s="186"/>
      <c r="G916" s="182"/>
      <c r="H916" s="107"/>
      <c r="I916" s="182"/>
      <c r="J916" s="182"/>
      <c r="K916" s="190">
        <f t="shared" si="20"/>
        <v>0</v>
      </c>
    </row>
    <row r="917" spans="1:11" s="2" customFormat="1" x14ac:dyDescent="0.25">
      <c r="A917" s="168"/>
      <c r="B917" s="53"/>
      <c r="C917" s="45"/>
      <c r="D917" s="171"/>
      <c r="E917" s="189"/>
      <c r="F917" s="186"/>
      <c r="G917" s="182"/>
      <c r="H917" s="107"/>
      <c r="I917" s="182"/>
      <c r="J917" s="182"/>
      <c r="K917" s="190">
        <f t="shared" si="20"/>
        <v>0</v>
      </c>
    </row>
    <row r="918" spans="1:11" s="2" customFormat="1" x14ac:dyDescent="0.25">
      <c r="A918" s="168"/>
      <c r="B918" s="53"/>
      <c r="C918" s="45"/>
      <c r="D918" s="171"/>
      <c r="E918" s="189"/>
      <c r="F918" s="186"/>
      <c r="G918" s="182"/>
      <c r="H918" s="107"/>
      <c r="I918" s="182"/>
      <c r="J918" s="182"/>
      <c r="K918" s="190">
        <f t="shared" si="20"/>
        <v>0</v>
      </c>
    </row>
    <row r="919" spans="1:11" s="2" customFormat="1" x14ac:dyDescent="0.25">
      <c r="A919" s="168"/>
      <c r="B919" s="53"/>
      <c r="C919" s="45"/>
      <c r="D919" s="171"/>
      <c r="E919" s="189"/>
      <c r="F919" s="186"/>
      <c r="G919" s="182"/>
      <c r="H919" s="107"/>
      <c r="I919" s="182"/>
      <c r="J919" s="182"/>
      <c r="K919" s="190">
        <f t="shared" si="20"/>
        <v>0</v>
      </c>
    </row>
    <row r="920" spans="1:11" s="2" customFormat="1" x14ac:dyDescent="0.25">
      <c r="A920" s="168"/>
      <c r="B920" s="53"/>
      <c r="C920" s="45"/>
      <c r="D920" s="171"/>
      <c r="E920" s="189"/>
      <c r="F920" s="186"/>
      <c r="G920" s="182"/>
      <c r="H920" s="107"/>
      <c r="I920" s="182"/>
      <c r="J920" s="182"/>
      <c r="K920" s="190">
        <f t="shared" si="20"/>
        <v>0</v>
      </c>
    </row>
    <row r="921" spans="1:11" s="2" customFormat="1" x14ac:dyDescent="0.25">
      <c r="A921" s="168"/>
      <c r="B921" s="53"/>
      <c r="C921" s="45"/>
      <c r="D921" s="171"/>
      <c r="E921" s="189"/>
      <c r="F921" s="186"/>
      <c r="G921" s="182"/>
      <c r="H921" s="107"/>
      <c r="I921" s="182"/>
      <c r="J921" s="182"/>
      <c r="K921" s="190">
        <f t="shared" si="20"/>
        <v>0</v>
      </c>
    </row>
    <row r="922" spans="1:11" s="2" customFormat="1" x14ac:dyDescent="0.25">
      <c r="A922" s="425"/>
      <c r="B922" s="53"/>
      <c r="C922" s="45"/>
      <c r="D922" s="171"/>
      <c r="E922" s="189"/>
      <c r="F922" s="186"/>
      <c r="G922" s="182"/>
      <c r="H922" s="107"/>
      <c r="I922" s="182"/>
      <c r="J922" s="182"/>
      <c r="K922" s="190">
        <f t="shared" si="20"/>
        <v>0</v>
      </c>
    </row>
    <row r="923" spans="1:11" s="2" customFormat="1" x14ac:dyDescent="0.25">
      <c r="A923" s="425"/>
      <c r="B923" s="53"/>
      <c r="C923" s="45"/>
      <c r="D923" s="171"/>
      <c r="E923" s="189"/>
      <c r="F923" s="186"/>
      <c r="G923" s="182"/>
      <c r="H923" s="107"/>
      <c r="I923" s="182"/>
      <c r="J923" s="182"/>
      <c r="K923" s="190">
        <f t="shared" si="20"/>
        <v>0</v>
      </c>
    </row>
    <row r="924" spans="1:11" s="2" customFormat="1" x14ac:dyDescent="0.25">
      <c r="A924" s="168"/>
      <c r="B924" s="53"/>
      <c r="C924" s="45"/>
      <c r="D924" s="171"/>
      <c r="E924" s="189"/>
      <c r="F924" s="186"/>
      <c r="G924" s="182"/>
      <c r="H924" s="107"/>
      <c r="I924" s="182"/>
      <c r="J924" s="182"/>
      <c r="K924" s="190">
        <f t="shared" si="20"/>
        <v>0</v>
      </c>
    </row>
    <row r="925" spans="1:11" s="2" customFormat="1" x14ac:dyDescent="0.25">
      <c r="A925" s="168"/>
      <c r="B925" s="53"/>
      <c r="C925" s="45"/>
      <c r="D925" s="171"/>
      <c r="E925" s="189"/>
      <c r="F925" s="186"/>
      <c r="G925" s="182"/>
      <c r="H925" s="107"/>
      <c r="I925" s="182"/>
      <c r="J925" s="182"/>
      <c r="K925" s="190">
        <f t="shared" si="20"/>
        <v>0</v>
      </c>
    </row>
    <row r="926" spans="1:11" s="2" customFormat="1" x14ac:dyDescent="0.25">
      <c r="A926" s="168"/>
      <c r="B926" s="53"/>
      <c r="C926" s="45"/>
      <c r="D926" s="171"/>
      <c r="E926" s="189"/>
      <c r="F926" s="186"/>
      <c r="G926" s="182"/>
      <c r="H926" s="107"/>
      <c r="I926" s="182"/>
      <c r="J926" s="182"/>
      <c r="K926" s="190">
        <f t="shared" si="20"/>
        <v>0</v>
      </c>
    </row>
    <row r="927" spans="1:11" s="2" customFormat="1" x14ac:dyDescent="0.25">
      <c r="A927" s="425"/>
      <c r="B927" s="53"/>
      <c r="C927" s="45"/>
      <c r="D927" s="171"/>
      <c r="E927" s="189"/>
      <c r="F927" s="186"/>
      <c r="G927" s="182"/>
      <c r="H927" s="107"/>
      <c r="I927" s="182"/>
      <c r="J927" s="182"/>
      <c r="K927" s="190">
        <f t="shared" si="20"/>
        <v>0</v>
      </c>
    </row>
    <row r="928" spans="1:11" s="2" customFormat="1" x14ac:dyDescent="0.25">
      <c r="A928" s="425"/>
      <c r="B928" s="53"/>
      <c r="C928" s="45"/>
      <c r="D928" s="171"/>
      <c r="E928" s="189"/>
      <c r="F928" s="186"/>
      <c r="G928" s="182"/>
      <c r="H928" s="107"/>
      <c r="I928" s="182"/>
      <c r="J928" s="182"/>
      <c r="K928" s="190">
        <f t="shared" si="20"/>
        <v>0</v>
      </c>
    </row>
    <row r="929" spans="1:11" s="2" customFormat="1" x14ac:dyDescent="0.25">
      <c r="A929" s="425"/>
      <c r="B929" s="53"/>
      <c r="C929" s="45"/>
      <c r="D929" s="171"/>
      <c r="E929" s="189"/>
      <c r="F929" s="186"/>
      <c r="G929" s="182"/>
      <c r="H929" s="107"/>
      <c r="I929" s="182"/>
      <c r="J929" s="182"/>
      <c r="K929" s="190">
        <f t="shared" si="20"/>
        <v>0</v>
      </c>
    </row>
    <row r="930" spans="1:11" s="2" customFormat="1" x14ac:dyDescent="0.25">
      <c r="A930" s="425"/>
      <c r="B930" s="53"/>
      <c r="C930" s="45"/>
      <c r="D930" s="171"/>
      <c r="E930" s="189"/>
      <c r="F930" s="182"/>
      <c r="G930" s="182"/>
      <c r="H930" s="107"/>
      <c r="I930" s="182"/>
      <c r="J930" s="182"/>
      <c r="K930" s="190">
        <f t="shared" si="20"/>
        <v>0</v>
      </c>
    </row>
    <row r="931" spans="1:11" s="2" customFormat="1" x14ac:dyDescent="0.25">
      <c r="A931" s="73"/>
      <c r="B931" s="53"/>
      <c r="C931" s="45"/>
      <c r="D931" s="171"/>
      <c r="E931" s="189"/>
      <c r="F931" s="186"/>
      <c r="G931" s="182"/>
      <c r="H931" s="107"/>
      <c r="I931" s="182"/>
      <c r="J931" s="182"/>
      <c r="K931" s="190">
        <f t="shared" si="20"/>
        <v>0</v>
      </c>
    </row>
    <row r="932" spans="1:11" s="2" customFormat="1" x14ac:dyDescent="0.25">
      <c r="A932" s="73"/>
      <c r="B932" s="53"/>
      <c r="C932" s="45"/>
      <c r="D932" s="171"/>
      <c r="E932" s="189"/>
      <c r="F932" s="186"/>
      <c r="G932" s="182"/>
      <c r="H932" s="107"/>
      <c r="I932" s="182"/>
      <c r="J932" s="182"/>
      <c r="K932" s="190">
        <f t="shared" si="20"/>
        <v>0</v>
      </c>
    </row>
    <row r="933" spans="1:11" s="2" customFormat="1" x14ac:dyDescent="0.25">
      <c r="A933" s="73"/>
      <c r="B933" s="53"/>
      <c r="C933" s="45"/>
      <c r="D933" s="171"/>
      <c r="E933" s="189"/>
      <c r="F933" s="186"/>
      <c r="G933" s="182"/>
      <c r="H933" s="107"/>
      <c r="I933" s="182"/>
      <c r="J933" s="182"/>
      <c r="K933" s="190">
        <f t="shared" si="20"/>
        <v>0</v>
      </c>
    </row>
    <row r="934" spans="1:11" s="2" customFormat="1" x14ac:dyDescent="0.25">
      <c r="A934" s="73"/>
      <c r="B934" s="53"/>
      <c r="C934" s="45"/>
      <c r="D934" s="171"/>
      <c r="E934" s="189"/>
      <c r="F934" s="186"/>
      <c r="G934" s="182"/>
      <c r="H934" s="107"/>
      <c r="I934" s="182"/>
      <c r="J934" s="182"/>
      <c r="K934" s="190">
        <f t="shared" si="20"/>
        <v>0</v>
      </c>
    </row>
    <row r="935" spans="1:11" s="2" customFormat="1" x14ac:dyDescent="0.25">
      <c r="A935" s="73"/>
      <c r="B935" s="107"/>
      <c r="C935" s="45"/>
      <c r="D935" s="171"/>
      <c r="E935" s="189"/>
      <c r="F935" s="186"/>
      <c r="G935" s="182"/>
      <c r="H935" s="107"/>
      <c r="I935" s="182"/>
      <c r="J935" s="182"/>
      <c r="K935" s="190">
        <f t="shared" si="20"/>
        <v>0</v>
      </c>
    </row>
    <row r="936" spans="1:11" s="2" customFormat="1" x14ac:dyDescent="0.25">
      <c r="A936" s="425"/>
      <c r="B936" s="53"/>
      <c r="C936" s="45"/>
      <c r="D936" s="171"/>
      <c r="E936" s="189"/>
      <c r="F936" s="186"/>
      <c r="G936" s="182"/>
      <c r="H936" s="107"/>
      <c r="I936" s="182"/>
      <c r="J936" s="182"/>
      <c r="K936" s="190">
        <f t="shared" si="20"/>
        <v>0</v>
      </c>
    </row>
    <row r="937" spans="1:11" s="2" customFormat="1" x14ac:dyDescent="0.25">
      <c r="A937" s="425"/>
      <c r="B937" s="53"/>
      <c r="C937" s="45"/>
      <c r="D937" s="171"/>
      <c r="E937" s="189"/>
      <c r="F937" s="186"/>
      <c r="G937" s="182"/>
      <c r="H937" s="107"/>
      <c r="I937" s="182"/>
      <c r="J937" s="182"/>
      <c r="K937" s="190">
        <f t="shared" si="20"/>
        <v>0</v>
      </c>
    </row>
    <row r="938" spans="1:11" s="2" customFormat="1" x14ac:dyDescent="0.25">
      <c r="A938" s="425"/>
      <c r="B938" s="53"/>
      <c r="C938" s="45"/>
      <c r="D938" s="171"/>
      <c r="E938" s="189"/>
      <c r="F938" s="186"/>
      <c r="G938" s="182"/>
      <c r="H938" s="107"/>
      <c r="I938" s="182"/>
      <c r="J938" s="182"/>
      <c r="K938" s="190">
        <f t="shared" si="20"/>
        <v>0</v>
      </c>
    </row>
    <row r="939" spans="1:11" s="2" customFormat="1" x14ac:dyDescent="0.25">
      <c r="A939" s="425"/>
      <c r="B939" s="53"/>
      <c r="C939" s="45"/>
      <c r="D939" s="171"/>
      <c r="E939" s="189"/>
      <c r="F939" s="186"/>
      <c r="G939" s="182"/>
      <c r="H939" s="107"/>
      <c r="I939" s="182"/>
      <c r="J939" s="182"/>
      <c r="K939" s="190">
        <f t="shared" si="20"/>
        <v>0</v>
      </c>
    </row>
    <row r="940" spans="1:11" s="2" customFormat="1" x14ac:dyDescent="0.25">
      <c r="A940" s="425"/>
      <c r="B940" s="53"/>
      <c r="C940" s="45"/>
      <c r="D940" s="171"/>
      <c r="E940" s="189"/>
      <c r="F940" s="186"/>
      <c r="G940" s="182"/>
      <c r="H940" s="107"/>
      <c r="I940" s="182"/>
      <c r="J940" s="182"/>
      <c r="K940" s="190">
        <f t="shared" si="20"/>
        <v>0</v>
      </c>
    </row>
    <row r="941" spans="1:11" s="2" customFormat="1" x14ac:dyDescent="0.25">
      <c r="A941" s="73"/>
      <c r="B941" s="53"/>
      <c r="C941" s="45"/>
      <c r="D941" s="171"/>
      <c r="E941" s="189"/>
      <c r="F941" s="186"/>
      <c r="G941" s="182"/>
      <c r="H941" s="107"/>
      <c r="I941" s="182"/>
      <c r="J941" s="182"/>
      <c r="K941" s="190">
        <f t="shared" si="20"/>
        <v>0</v>
      </c>
    </row>
    <row r="942" spans="1:11" s="2" customFormat="1" x14ac:dyDescent="0.25">
      <c r="A942" s="425"/>
      <c r="B942" s="53"/>
      <c r="C942" s="45"/>
      <c r="D942" s="171"/>
      <c r="E942" s="189"/>
      <c r="F942" s="186"/>
      <c r="G942" s="182"/>
      <c r="H942" s="107"/>
      <c r="I942" s="182"/>
      <c r="J942" s="182"/>
      <c r="K942" s="190">
        <f t="shared" si="20"/>
        <v>0</v>
      </c>
    </row>
    <row r="943" spans="1:11" s="2" customFormat="1" x14ac:dyDescent="0.25">
      <c r="A943" s="73"/>
      <c r="B943" s="53"/>
      <c r="C943" s="45"/>
      <c r="D943" s="171"/>
      <c r="E943" s="189"/>
      <c r="F943" s="186"/>
      <c r="G943" s="182"/>
      <c r="H943" s="107"/>
      <c r="I943" s="182"/>
      <c r="J943" s="182"/>
      <c r="K943" s="190">
        <f t="shared" si="20"/>
        <v>0</v>
      </c>
    </row>
    <row r="944" spans="1:11" s="2" customFormat="1" x14ac:dyDescent="0.25">
      <c r="A944" s="73"/>
      <c r="B944" s="53"/>
      <c r="C944" s="45"/>
      <c r="D944" s="171"/>
      <c r="E944" s="189"/>
      <c r="F944" s="186"/>
      <c r="G944" s="182"/>
      <c r="H944" s="107"/>
      <c r="I944" s="182"/>
      <c r="J944" s="182"/>
      <c r="K944" s="190">
        <f t="shared" si="20"/>
        <v>0</v>
      </c>
    </row>
    <row r="945" spans="1:11" s="2" customFormat="1" x14ac:dyDescent="0.25">
      <c r="A945" s="73"/>
      <c r="B945" s="53"/>
      <c r="C945" s="45"/>
      <c r="D945" s="171"/>
      <c r="E945" s="189"/>
      <c r="F945" s="186"/>
      <c r="G945" s="182"/>
      <c r="H945" s="107"/>
      <c r="I945" s="182"/>
      <c r="J945" s="182"/>
      <c r="K945" s="190">
        <f t="shared" si="20"/>
        <v>0</v>
      </c>
    </row>
    <row r="946" spans="1:11" s="2" customFormat="1" x14ac:dyDescent="0.25">
      <c r="A946" s="73"/>
      <c r="B946" s="53"/>
      <c r="C946" s="45"/>
      <c r="D946" s="171"/>
      <c r="E946" s="189"/>
      <c r="F946" s="186"/>
      <c r="G946" s="182"/>
      <c r="H946" s="107"/>
      <c r="I946" s="182"/>
      <c r="J946" s="182"/>
      <c r="K946" s="190">
        <f t="shared" si="20"/>
        <v>0</v>
      </c>
    </row>
    <row r="947" spans="1:11" s="2" customFormat="1" x14ac:dyDescent="0.25">
      <c r="A947" s="73"/>
      <c r="B947" s="53"/>
      <c r="C947" s="45"/>
      <c r="D947" s="171"/>
      <c r="E947" s="189"/>
      <c r="F947" s="186"/>
      <c r="G947" s="182"/>
      <c r="H947" s="107"/>
      <c r="I947" s="182"/>
      <c r="J947" s="182"/>
      <c r="K947" s="190">
        <f t="shared" si="20"/>
        <v>0</v>
      </c>
    </row>
    <row r="948" spans="1:11" s="2" customFormat="1" x14ac:dyDescent="0.25">
      <c r="A948" s="73"/>
      <c r="B948" s="53"/>
      <c r="C948" s="45"/>
      <c r="D948" s="171"/>
      <c r="E948" s="189"/>
      <c r="F948" s="186"/>
      <c r="G948" s="182"/>
      <c r="H948" s="107"/>
      <c r="I948" s="182"/>
      <c r="J948" s="182"/>
      <c r="K948" s="190">
        <f t="shared" si="20"/>
        <v>0</v>
      </c>
    </row>
    <row r="949" spans="1:11" s="2" customFormat="1" x14ac:dyDescent="0.25">
      <c r="A949" s="73"/>
      <c r="B949" s="53"/>
      <c r="C949" s="45"/>
      <c r="D949" s="171"/>
      <c r="E949" s="189"/>
      <c r="F949" s="186"/>
      <c r="G949" s="182"/>
      <c r="H949" s="107"/>
      <c r="I949" s="182"/>
      <c r="J949" s="182"/>
      <c r="K949" s="190">
        <f t="shared" si="20"/>
        <v>0</v>
      </c>
    </row>
    <row r="950" spans="1:11" s="2" customFormat="1" x14ac:dyDescent="0.25">
      <c r="A950" s="73"/>
      <c r="B950" s="53"/>
      <c r="C950" s="45"/>
      <c r="D950" s="171"/>
      <c r="E950" s="189"/>
      <c r="F950" s="186"/>
      <c r="G950" s="182"/>
      <c r="H950" s="107"/>
      <c r="I950" s="182"/>
      <c r="J950" s="182"/>
      <c r="K950" s="190">
        <f t="shared" si="20"/>
        <v>0</v>
      </c>
    </row>
    <row r="951" spans="1:11" s="2" customFormat="1" x14ac:dyDescent="0.25">
      <c r="A951" s="425"/>
      <c r="B951" s="53"/>
      <c r="C951" s="45"/>
      <c r="D951" s="171"/>
      <c r="E951" s="189"/>
      <c r="F951" s="186"/>
      <c r="G951" s="182"/>
      <c r="H951" s="107"/>
      <c r="I951" s="182"/>
      <c r="J951" s="182"/>
      <c r="K951" s="190">
        <f t="shared" si="20"/>
        <v>0</v>
      </c>
    </row>
    <row r="952" spans="1:11" s="2" customFormat="1" x14ac:dyDescent="0.25">
      <c r="A952" s="425"/>
      <c r="B952" s="53"/>
      <c r="C952" s="45"/>
      <c r="D952" s="171"/>
      <c r="E952" s="189"/>
      <c r="F952" s="186"/>
      <c r="G952" s="182"/>
      <c r="H952" s="107"/>
      <c r="I952" s="182"/>
      <c r="J952" s="182"/>
      <c r="K952" s="190">
        <f t="shared" si="20"/>
        <v>0</v>
      </c>
    </row>
    <row r="953" spans="1:11" s="2" customFormat="1" x14ac:dyDescent="0.25">
      <c r="A953" s="73"/>
      <c r="B953" s="53"/>
      <c r="C953" s="45"/>
      <c r="D953" s="171"/>
      <c r="E953" s="189"/>
      <c r="F953" s="186"/>
      <c r="G953" s="182"/>
      <c r="H953" s="107"/>
      <c r="I953" s="182"/>
      <c r="J953" s="182"/>
      <c r="K953" s="190">
        <f t="shared" si="20"/>
        <v>0</v>
      </c>
    </row>
    <row r="954" spans="1:11" s="2" customFormat="1" x14ac:dyDescent="0.25">
      <c r="A954" s="73"/>
      <c r="B954" s="53"/>
      <c r="C954" s="45"/>
      <c r="D954" s="171"/>
      <c r="E954" s="189"/>
      <c r="F954" s="186"/>
      <c r="G954" s="182"/>
      <c r="H954" s="107"/>
      <c r="I954" s="182"/>
      <c r="J954" s="182"/>
      <c r="K954" s="190">
        <f t="shared" si="20"/>
        <v>0</v>
      </c>
    </row>
    <row r="955" spans="1:11" s="13" customFormat="1" ht="14.4" x14ac:dyDescent="0.3">
      <c r="A955" s="220"/>
      <c r="B955" s="431"/>
      <c r="C955" s="432"/>
      <c r="D955" s="325"/>
      <c r="E955" s="172"/>
      <c r="F955" s="377"/>
      <c r="G955" s="377"/>
      <c r="H955" s="424"/>
      <c r="I955" s="274"/>
      <c r="J955" s="274"/>
      <c r="K955" s="190">
        <f t="shared" si="20"/>
        <v>0</v>
      </c>
    </row>
    <row r="956" spans="1:11" s="2" customFormat="1" x14ac:dyDescent="0.25">
      <c r="A956" s="73"/>
      <c r="B956" s="53"/>
      <c r="C956" s="45"/>
      <c r="D956" s="171"/>
      <c r="E956" s="189"/>
      <c r="F956" s="186"/>
      <c r="G956" s="182"/>
      <c r="H956" s="107"/>
      <c r="I956" s="182"/>
      <c r="J956" s="182"/>
      <c r="K956" s="190">
        <f t="shared" si="20"/>
        <v>0</v>
      </c>
    </row>
    <row r="957" spans="1:11" s="2" customFormat="1" x14ac:dyDescent="0.25">
      <c r="A957" s="73"/>
      <c r="B957" s="107"/>
      <c r="C957" s="45"/>
      <c r="D957" s="171"/>
      <c r="E957" s="189"/>
      <c r="F957" s="186"/>
      <c r="G957" s="182"/>
      <c r="H957" s="107"/>
      <c r="I957" s="182"/>
      <c r="J957" s="182"/>
      <c r="K957" s="190">
        <f t="shared" si="20"/>
        <v>0</v>
      </c>
    </row>
    <row r="958" spans="1:11" s="2" customFormat="1" x14ac:dyDescent="0.25">
      <c r="A958" s="73"/>
      <c r="B958" s="53"/>
      <c r="C958" s="45"/>
      <c r="D958" s="171"/>
      <c r="E958" s="189"/>
      <c r="F958" s="186"/>
      <c r="G958" s="182"/>
      <c r="H958" s="107"/>
      <c r="I958" s="182"/>
      <c r="J958" s="182"/>
      <c r="K958" s="190">
        <f t="shared" si="20"/>
        <v>0</v>
      </c>
    </row>
    <row r="959" spans="1:11" s="2" customFormat="1" x14ac:dyDescent="0.25">
      <c r="A959" s="73"/>
      <c r="B959" s="53"/>
      <c r="C959" s="45"/>
      <c r="D959" s="70"/>
      <c r="E959" s="189"/>
      <c r="F959" s="186"/>
      <c r="G959" s="182"/>
      <c r="H959" s="107"/>
      <c r="I959" s="182"/>
      <c r="J959" s="182"/>
      <c r="K959" s="190">
        <f t="shared" si="20"/>
        <v>0</v>
      </c>
    </row>
    <row r="960" spans="1:11" s="2" customFormat="1" x14ac:dyDescent="0.25">
      <c r="A960" s="73"/>
      <c r="B960" s="107"/>
      <c r="C960" s="45"/>
      <c r="D960" s="171"/>
      <c r="E960" s="189"/>
      <c r="F960" s="186"/>
      <c r="G960" s="182"/>
      <c r="H960" s="107"/>
      <c r="I960" s="182"/>
      <c r="J960" s="182"/>
      <c r="K960" s="190">
        <f t="shared" si="20"/>
        <v>0</v>
      </c>
    </row>
    <row r="961" spans="1:11" s="2" customFormat="1" x14ac:dyDescent="0.25">
      <c r="A961" s="73"/>
      <c r="B961" s="107"/>
      <c r="C961" s="45"/>
      <c r="D961" s="171"/>
      <c r="E961" s="189"/>
      <c r="F961" s="186"/>
      <c r="G961" s="182"/>
      <c r="H961" s="107"/>
      <c r="I961" s="182"/>
      <c r="J961" s="182"/>
      <c r="K961" s="190">
        <f t="shared" si="20"/>
        <v>0</v>
      </c>
    </row>
    <row r="962" spans="1:11" s="2" customFormat="1" x14ac:dyDescent="0.25">
      <c r="A962" s="73"/>
      <c r="B962" s="53"/>
      <c r="C962" s="45"/>
      <c r="D962" s="171"/>
      <c r="E962" s="189"/>
      <c r="F962" s="186"/>
      <c r="G962" s="182"/>
      <c r="H962" s="107"/>
      <c r="I962" s="182"/>
      <c r="J962" s="182"/>
      <c r="K962" s="190">
        <f t="shared" si="20"/>
        <v>0</v>
      </c>
    </row>
    <row r="963" spans="1:11" s="2" customFormat="1" x14ac:dyDescent="0.25">
      <c r="A963" s="73"/>
      <c r="B963" s="107"/>
      <c r="C963" s="45"/>
      <c r="D963" s="171"/>
      <c r="E963" s="189"/>
      <c r="F963" s="186"/>
      <c r="G963" s="182"/>
      <c r="H963" s="107"/>
      <c r="I963" s="182"/>
      <c r="J963" s="182"/>
      <c r="K963" s="190">
        <f t="shared" si="20"/>
        <v>0</v>
      </c>
    </row>
    <row r="964" spans="1:11" s="2" customFormat="1" x14ac:dyDescent="0.25">
      <c r="A964" s="73"/>
      <c r="B964" s="53"/>
      <c r="C964" s="45"/>
      <c r="D964" s="171"/>
      <c r="E964" s="189"/>
      <c r="F964" s="186"/>
      <c r="G964" s="182"/>
      <c r="H964" s="107"/>
      <c r="I964" s="182"/>
      <c r="J964" s="182"/>
      <c r="K964" s="190">
        <f t="shared" si="20"/>
        <v>0</v>
      </c>
    </row>
    <row r="965" spans="1:11" s="2" customFormat="1" x14ac:dyDescent="0.25">
      <c r="A965" s="73"/>
      <c r="B965" s="107"/>
      <c r="C965" s="45"/>
      <c r="D965" s="171"/>
      <c r="E965" s="189"/>
      <c r="F965" s="186"/>
      <c r="G965" s="182"/>
      <c r="H965" s="107"/>
      <c r="I965" s="182"/>
      <c r="J965" s="182"/>
      <c r="K965" s="190">
        <f t="shared" si="20"/>
        <v>0</v>
      </c>
    </row>
    <row r="966" spans="1:11" s="2" customFormat="1" x14ac:dyDescent="0.25">
      <c r="A966" s="73"/>
      <c r="B966" s="107"/>
      <c r="C966" s="45"/>
      <c r="D966" s="171"/>
      <c r="E966" s="189"/>
      <c r="F966" s="186"/>
      <c r="G966" s="182"/>
      <c r="H966" s="107"/>
      <c r="I966" s="182"/>
      <c r="J966" s="182"/>
      <c r="K966" s="190">
        <f t="shared" ref="K966:K1029" si="21">C966-J966</f>
        <v>0</v>
      </c>
    </row>
    <row r="967" spans="1:11" s="2" customFormat="1" x14ac:dyDescent="0.25">
      <c r="A967" s="73"/>
      <c r="B967" s="53"/>
      <c r="C967" s="45"/>
      <c r="D967" s="171"/>
      <c r="E967" s="189"/>
      <c r="F967" s="186"/>
      <c r="G967" s="182"/>
      <c r="H967" s="107"/>
      <c r="I967" s="182"/>
      <c r="J967" s="182"/>
      <c r="K967" s="190">
        <f t="shared" si="21"/>
        <v>0</v>
      </c>
    </row>
    <row r="968" spans="1:11" s="2" customFormat="1" x14ac:dyDescent="0.25">
      <c r="A968" s="73"/>
      <c r="B968" s="107"/>
      <c r="C968" s="45"/>
      <c r="D968" s="171"/>
      <c r="E968" s="189"/>
      <c r="F968" s="186"/>
      <c r="G968" s="182"/>
      <c r="H968" s="107"/>
      <c r="I968" s="182"/>
      <c r="J968" s="182"/>
      <c r="K968" s="190">
        <f t="shared" si="21"/>
        <v>0</v>
      </c>
    </row>
    <row r="969" spans="1:11" s="2" customFormat="1" x14ac:dyDescent="0.25">
      <c r="A969" s="73"/>
      <c r="B969" s="107"/>
      <c r="C969" s="45"/>
      <c r="D969" s="70"/>
      <c r="E969" s="189"/>
      <c r="F969" s="186"/>
      <c r="G969" s="182"/>
      <c r="H969" s="107"/>
      <c r="I969" s="182"/>
      <c r="J969" s="182"/>
      <c r="K969" s="190">
        <f t="shared" si="21"/>
        <v>0</v>
      </c>
    </row>
    <row r="970" spans="1:11" s="2" customFormat="1" x14ac:dyDescent="0.25">
      <c r="A970" s="73"/>
      <c r="B970" s="107"/>
      <c r="C970" s="45"/>
      <c r="D970" s="171"/>
      <c r="E970" s="189"/>
      <c r="F970" s="186"/>
      <c r="G970" s="182"/>
      <c r="H970" s="107"/>
      <c r="I970" s="182"/>
      <c r="J970" s="182"/>
      <c r="K970" s="190">
        <f t="shared" si="21"/>
        <v>0</v>
      </c>
    </row>
    <row r="971" spans="1:11" s="2" customFormat="1" x14ac:dyDescent="0.25">
      <c r="A971" s="73"/>
      <c r="B971" s="107"/>
      <c r="C971" s="45"/>
      <c r="D971" s="171"/>
      <c r="E971" s="189"/>
      <c r="F971" s="186"/>
      <c r="G971" s="182"/>
      <c r="H971" s="107"/>
      <c r="I971" s="182"/>
      <c r="J971" s="182"/>
      <c r="K971" s="190">
        <f t="shared" si="21"/>
        <v>0</v>
      </c>
    </row>
    <row r="972" spans="1:11" s="2" customFormat="1" x14ac:dyDescent="0.25">
      <c r="A972" s="73"/>
      <c r="B972" s="53"/>
      <c r="C972" s="45"/>
      <c r="D972" s="171"/>
      <c r="E972" s="189"/>
      <c r="F972" s="186"/>
      <c r="G972" s="182"/>
      <c r="H972" s="107"/>
      <c r="I972" s="182"/>
      <c r="J972" s="182"/>
      <c r="K972" s="190">
        <f t="shared" si="21"/>
        <v>0</v>
      </c>
    </row>
    <row r="973" spans="1:11" s="2" customFormat="1" x14ac:dyDescent="0.25">
      <c r="A973" s="73"/>
      <c r="B973" s="107"/>
      <c r="C973" s="45"/>
      <c r="D973" s="171"/>
      <c r="E973" s="189"/>
      <c r="F973" s="186"/>
      <c r="G973" s="182"/>
      <c r="H973" s="107"/>
      <c r="I973" s="182"/>
      <c r="J973" s="182"/>
      <c r="K973" s="190">
        <f t="shared" si="21"/>
        <v>0</v>
      </c>
    </row>
    <row r="974" spans="1:11" s="2" customFormat="1" x14ac:dyDescent="0.25">
      <c r="A974" s="73"/>
      <c r="B974" s="107"/>
      <c r="C974" s="45"/>
      <c r="D974" s="171"/>
      <c r="E974" s="189"/>
      <c r="F974" s="186"/>
      <c r="G974" s="182"/>
      <c r="H974" s="107"/>
      <c r="I974" s="182"/>
      <c r="J974" s="182"/>
      <c r="K974" s="190">
        <f t="shared" si="21"/>
        <v>0</v>
      </c>
    </row>
    <row r="975" spans="1:11" s="2" customFormat="1" x14ac:dyDescent="0.25">
      <c r="A975" s="73"/>
      <c r="B975" s="107"/>
      <c r="C975" s="45"/>
      <c r="D975" s="171"/>
      <c r="E975" s="189"/>
      <c r="F975" s="186"/>
      <c r="G975" s="182"/>
      <c r="H975" s="107"/>
      <c r="I975" s="182"/>
      <c r="J975" s="182"/>
      <c r="K975" s="190">
        <f t="shared" si="21"/>
        <v>0</v>
      </c>
    </row>
    <row r="976" spans="1:11" s="2" customFormat="1" x14ac:dyDescent="0.25">
      <c r="A976" s="73"/>
      <c r="B976" s="107"/>
      <c r="C976" s="45"/>
      <c r="D976" s="171"/>
      <c r="E976" s="189"/>
      <c r="F976" s="186"/>
      <c r="G976" s="182"/>
      <c r="H976" s="107"/>
      <c r="I976" s="182"/>
      <c r="J976" s="182"/>
      <c r="K976" s="190">
        <f t="shared" si="21"/>
        <v>0</v>
      </c>
    </row>
    <row r="977" spans="1:11" s="2" customFormat="1" x14ac:dyDescent="0.25">
      <c r="A977" s="73"/>
      <c r="B977" s="53"/>
      <c r="C977" s="45"/>
      <c r="D977" s="171"/>
      <c r="E977" s="189"/>
      <c r="F977" s="186"/>
      <c r="G977" s="182"/>
      <c r="H977" s="107"/>
      <c r="I977" s="182"/>
      <c r="J977" s="182"/>
      <c r="K977" s="190">
        <f t="shared" si="21"/>
        <v>0</v>
      </c>
    </row>
    <row r="978" spans="1:11" s="2" customFormat="1" x14ac:dyDescent="0.25">
      <c r="A978" s="73"/>
      <c r="B978" s="107"/>
      <c r="C978" s="45"/>
      <c r="D978" s="171"/>
      <c r="E978" s="189"/>
      <c r="F978" s="186"/>
      <c r="G978" s="182"/>
      <c r="H978" s="107"/>
      <c r="I978" s="182"/>
      <c r="J978" s="182"/>
      <c r="K978" s="190">
        <f t="shared" si="21"/>
        <v>0</v>
      </c>
    </row>
    <row r="979" spans="1:11" s="2" customFormat="1" x14ac:dyDescent="0.25">
      <c r="A979" s="73"/>
      <c r="B979" s="107"/>
      <c r="C979" s="45"/>
      <c r="D979" s="171"/>
      <c r="E979" s="189"/>
      <c r="F979" s="186"/>
      <c r="G979" s="182"/>
      <c r="H979" s="107"/>
      <c r="I979" s="182"/>
      <c r="J979" s="182"/>
      <c r="K979" s="190">
        <f t="shared" si="21"/>
        <v>0</v>
      </c>
    </row>
    <row r="980" spans="1:11" s="2" customFormat="1" x14ac:dyDescent="0.25">
      <c r="A980" s="73"/>
      <c r="B980" s="107"/>
      <c r="C980" s="45"/>
      <c r="D980" s="171"/>
      <c r="E980" s="189"/>
      <c r="F980" s="186"/>
      <c r="G980" s="182"/>
      <c r="H980" s="107"/>
      <c r="I980" s="182"/>
      <c r="J980" s="182"/>
      <c r="K980" s="190">
        <f t="shared" si="21"/>
        <v>0</v>
      </c>
    </row>
    <row r="981" spans="1:11" s="2" customFormat="1" x14ac:dyDescent="0.25">
      <c r="A981" s="73"/>
      <c r="B981" s="53"/>
      <c r="C981" s="45"/>
      <c r="D981" s="171"/>
      <c r="E981" s="189"/>
      <c r="F981" s="186"/>
      <c r="G981" s="182"/>
      <c r="H981" s="107"/>
      <c r="I981" s="182"/>
      <c r="J981" s="182"/>
      <c r="K981" s="190">
        <f t="shared" si="21"/>
        <v>0</v>
      </c>
    </row>
    <row r="982" spans="1:11" s="2" customFormat="1" x14ac:dyDescent="0.25">
      <c r="A982" s="73"/>
      <c r="B982" s="107"/>
      <c r="C982" s="45"/>
      <c r="D982" s="171"/>
      <c r="E982" s="189"/>
      <c r="F982" s="186"/>
      <c r="G982" s="182"/>
      <c r="H982" s="107"/>
      <c r="I982" s="182"/>
      <c r="J982" s="182"/>
      <c r="K982" s="190">
        <f t="shared" si="21"/>
        <v>0</v>
      </c>
    </row>
    <row r="983" spans="1:11" s="2" customFormat="1" x14ac:dyDescent="0.25">
      <c r="A983" s="73"/>
      <c r="B983" s="107"/>
      <c r="C983" s="45"/>
      <c r="D983" s="70"/>
      <c r="E983" s="189"/>
      <c r="F983" s="186"/>
      <c r="G983" s="182"/>
      <c r="H983" s="107"/>
      <c r="I983" s="182"/>
      <c r="J983" s="182"/>
      <c r="K983" s="190">
        <f t="shared" si="21"/>
        <v>0</v>
      </c>
    </row>
    <row r="984" spans="1:11" s="2" customFormat="1" x14ac:dyDescent="0.25">
      <c r="A984" s="73"/>
      <c r="B984" s="53"/>
      <c r="C984" s="45"/>
      <c r="D984" s="171"/>
      <c r="E984" s="189"/>
      <c r="F984" s="186"/>
      <c r="G984" s="182"/>
      <c r="H984" s="107"/>
      <c r="I984" s="182"/>
      <c r="J984" s="182"/>
      <c r="K984" s="190">
        <f t="shared" si="21"/>
        <v>0</v>
      </c>
    </row>
    <row r="985" spans="1:11" s="2" customFormat="1" x14ac:dyDescent="0.25">
      <c r="A985" s="73"/>
      <c r="B985" s="107"/>
      <c r="C985" s="45"/>
      <c r="D985" s="171"/>
      <c r="E985" s="189"/>
      <c r="F985" s="186"/>
      <c r="G985" s="182"/>
      <c r="H985" s="107"/>
      <c r="I985" s="182"/>
      <c r="J985" s="182"/>
      <c r="K985" s="190">
        <f t="shared" si="21"/>
        <v>0</v>
      </c>
    </row>
    <row r="986" spans="1:11" s="2" customFormat="1" x14ac:dyDescent="0.25">
      <c r="A986" s="73"/>
      <c r="B986" s="107"/>
      <c r="C986" s="45"/>
      <c r="D986" s="171"/>
      <c r="E986" s="189"/>
      <c r="F986" s="186"/>
      <c r="G986" s="182"/>
      <c r="H986" s="107"/>
      <c r="I986" s="182"/>
      <c r="J986" s="182"/>
      <c r="K986" s="190">
        <f t="shared" si="21"/>
        <v>0</v>
      </c>
    </row>
    <row r="987" spans="1:11" s="2" customFormat="1" x14ac:dyDescent="0.25">
      <c r="A987" s="73"/>
      <c r="B987" s="107"/>
      <c r="C987" s="45"/>
      <c r="D987" s="171"/>
      <c r="E987" s="189"/>
      <c r="F987" s="186"/>
      <c r="G987" s="182"/>
      <c r="H987" s="107"/>
      <c r="I987" s="182"/>
      <c r="J987" s="182"/>
      <c r="K987" s="190">
        <f t="shared" si="21"/>
        <v>0</v>
      </c>
    </row>
    <row r="988" spans="1:11" s="2" customFormat="1" x14ac:dyDescent="0.25">
      <c r="A988" s="73"/>
      <c r="B988" s="53"/>
      <c r="C988" s="45"/>
      <c r="D988" s="171"/>
      <c r="E988" s="189"/>
      <c r="F988" s="186"/>
      <c r="G988" s="182"/>
      <c r="H988" s="107"/>
      <c r="I988" s="182"/>
      <c r="J988" s="182"/>
      <c r="K988" s="190">
        <f t="shared" si="21"/>
        <v>0</v>
      </c>
    </row>
    <row r="989" spans="1:11" s="2" customFormat="1" x14ac:dyDescent="0.25">
      <c r="A989" s="73"/>
      <c r="B989" s="107"/>
      <c r="C989" s="45"/>
      <c r="D989" s="171"/>
      <c r="E989" s="189"/>
      <c r="F989" s="186"/>
      <c r="G989" s="182"/>
      <c r="H989" s="107"/>
      <c r="I989" s="182"/>
      <c r="J989" s="182"/>
      <c r="K989" s="190">
        <f t="shared" si="21"/>
        <v>0</v>
      </c>
    </row>
    <row r="990" spans="1:11" s="2" customFormat="1" x14ac:dyDescent="0.25">
      <c r="A990" s="73"/>
      <c r="B990" s="53"/>
      <c r="C990" s="45"/>
      <c r="D990" s="171"/>
      <c r="E990" s="189"/>
      <c r="F990" s="186"/>
      <c r="G990" s="182"/>
      <c r="H990" s="107"/>
      <c r="I990" s="182"/>
      <c r="J990" s="182"/>
      <c r="K990" s="190">
        <f t="shared" si="21"/>
        <v>0</v>
      </c>
    </row>
    <row r="991" spans="1:11" s="2" customFormat="1" x14ac:dyDescent="0.25">
      <c r="A991" s="73"/>
      <c r="B991" s="107"/>
      <c r="C991" s="45"/>
      <c r="D991" s="171"/>
      <c r="E991" s="189"/>
      <c r="F991" s="186"/>
      <c r="G991" s="182"/>
      <c r="H991" s="107"/>
      <c r="I991" s="182"/>
      <c r="J991" s="182"/>
      <c r="K991" s="190">
        <f t="shared" si="21"/>
        <v>0</v>
      </c>
    </row>
    <row r="992" spans="1:11" s="2" customFormat="1" x14ac:dyDescent="0.25">
      <c r="A992" s="73"/>
      <c r="B992" s="107"/>
      <c r="C992" s="45"/>
      <c r="D992" s="70"/>
      <c r="E992" s="189"/>
      <c r="F992" s="186"/>
      <c r="G992" s="182"/>
      <c r="H992" s="107"/>
      <c r="I992" s="182"/>
      <c r="J992" s="182"/>
      <c r="K992" s="190">
        <f t="shared" si="21"/>
        <v>0</v>
      </c>
    </row>
    <row r="993" spans="1:11" s="2" customFormat="1" x14ac:dyDescent="0.25">
      <c r="A993" s="73"/>
      <c r="B993" s="53"/>
      <c r="C993" s="45"/>
      <c r="D993" s="171"/>
      <c r="E993" s="189"/>
      <c r="F993" s="186"/>
      <c r="G993" s="182"/>
      <c r="H993" s="107"/>
      <c r="I993" s="182"/>
      <c r="J993" s="182"/>
      <c r="K993" s="190">
        <f t="shared" si="21"/>
        <v>0</v>
      </c>
    </row>
    <row r="994" spans="1:11" s="2" customFormat="1" x14ac:dyDescent="0.25">
      <c r="A994" s="73"/>
      <c r="B994" s="107"/>
      <c r="C994" s="45"/>
      <c r="D994" s="171"/>
      <c r="E994" s="189"/>
      <c r="F994" s="186"/>
      <c r="G994" s="182"/>
      <c r="H994" s="107"/>
      <c r="I994" s="182"/>
      <c r="J994" s="182"/>
      <c r="K994" s="190">
        <f t="shared" si="21"/>
        <v>0</v>
      </c>
    </row>
    <row r="995" spans="1:11" s="2" customFormat="1" x14ac:dyDescent="0.25">
      <c r="A995" s="73"/>
      <c r="B995" s="107"/>
      <c r="C995" s="45"/>
      <c r="D995" s="171"/>
      <c r="E995" s="189"/>
      <c r="F995" s="186"/>
      <c r="G995" s="182"/>
      <c r="H995" s="107"/>
      <c r="I995" s="182"/>
      <c r="J995" s="182"/>
      <c r="K995" s="190">
        <f t="shared" si="21"/>
        <v>0</v>
      </c>
    </row>
    <row r="996" spans="1:11" s="2" customFormat="1" x14ac:dyDescent="0.25">
      <c r="A996" s="73"/>
      <c r="B996" s="107"/>
      <c r="C996" s="45"/>
      <c r="D996" s="171"/>
      <c r="E996" s="189"/>
      <c r="F996" s="186"/>
      <c r="G996" s="182"/>
      <c r="H996" s="107"/>
      <c r="I996" s="182"/>
      <c r="J996" s="182"/>
      <c r="K996" s="190">
        <f t="shared" si="21"/>
        <v>0</v>
      </c>
    </row>
    <row r="997" spans="1:11" s="2" customFormat="1" x14ac:dyDescent="0.25">
      <c r="A997" s="73"/>
      <c r="B997" s="107"/>
      <c r="C997" s="45"/>
      <c r="D997" s="171"/>
      <c r="E997" s="189"/>
      <c r="F997" s="186"/>
      <c r="G997" s="182"/>
      <c r="H997" s="107"/>
      <c r="I997" s="182"/>
      <c r="J997" s="182"/>
      <c r="K997" s="190">
        <f t="shared" si="21"/>
        <v>0</v>
      </c>
    </row>
    <row r="998" spans="1:11" s="2" customFormat="1" x14ac:dyDescent="0.25">
      <c r="A998" s="73"/>
      <c r="B998" s="107"/>
      <c r="C998" s="45"/>
      <c r="D998" s="171"/>
      <c r="E998" s="189"/>
      <c r="F998" s="186"/>
      <c r="G998" s="182"/>
      <c r="H998" s="107"/>
      <c r="I998" s="182"/>
      <c r="J998" s="182"/>
      <c r="K998" s="190">
        <f t="shared" si="21"/>
        <v>0</v>
      </c>
    </row>
    <row r="999" spans="1:11" s="2" customFormat="1" x14ac:dyDescent="0.25">
      <c r="A999" s="73"/>
      <c r="B999" s="107"/>
      <c r="C999" s="45"/>
      <c r="D999" s="171"/>
      <c r="E999" s="189"/>
      <c r="F999" s="186"/>
      <c r="G999" s="182"/>
      <c r="H999" s="107"/>
      <c r="I999" s="182"/>
      <c r="J999" s="182"/>
      <c r="K999" s="190">
        <f t="shared" si="21"/>
        <v>0</v>
      </c>
    </row>
    <row r="1000" spans="1:11" s="2" customFormat="1" x14ac:dyDescent="0.25">
      <c r="A1000" s="73"/>
      <c r="B1000" s="107"/>
      <c r="C1000" s="45"/>
      <c r="D1000" s="171"/>
      <c r="E1000" s="189"/>
      <c r="F1000" s="186"/>
      <c r="G1000" s="182"/>
      <c r="H1000" s="107"/>
      <c r="I1000" s="182"/>
      <c r="J1000" s="182"/>
      <c r="K1000" s="190">
        <f t="shared" si="21"/>
        <v>0</v>
      </c>
    </row>
    <row r="1001" spans="1:11" s="2" customFormat="1" x14ac:dyDescent="0.25">
      <c r="A1001" s="73"/>
      <c r="B1001" s="53"/>
      <c r="C1001" s="45"/>
      <c r="D1001" s="171"/>
      <c r="E1001" s="189"/>
      <c r="F1001" s="186"/>
      <c r="G1001" s="182"/>
      <c r="H1001" s="107"/>
      <c r="I1001" s="182"/>
      <c r="J1001" s="182"/>
      <c r="K1001" s="190">
        <f t="shared" si="21"/>
        <v>0</v>
      </c>
    </row>
    <row r="1002" spans="1:11" s="2" customFormat="1" x14ac:dyDescent="0.25">
      <c r="A1002" s="73"/>
      <c r="B1002" s="107"/>
      <c r="C1002" s="45"/>
      <c r="D1002" s="171"/>
      <c r="E1002" s="189"/>
      <c r="F1002" s="186"/>
      <c r="G1002" s="182"/>
      <c r="H1002" s="107"/>
      <c r="I1002" s="182"/>
      <c r="J1002" s="182"/>
      <c r="K1002" s="190">
        <f t="shared" si="21"/>
        <v>0</v>
      </c>
    </row>
    <row r="1003" spans="1:11" s="2" customFormat="1" x14ac:dyDescent="0.25">
      <c r="A1003" s="73"/>
      <c r="B1003" s="107"/>
      <c r="C1003" s="45"/>
      <c r="D1003" s="171"/>
      <c r="E1003" s="189"/>
      <c r="F1003" s="211"/>
      <c r="G1003" s="182"/>
      <c r="H1003" s="107"/>
      <c r="I1003" s="182"/>
      <c r="J1003" s="182"/>
      <c r="K1003" s="190">
        <f t="shared" si="21"/>
        <v>0</v>
      </c>
    </row>
    <row r="1004" spans="1:11" s="2" customFormat="1" x14ac:dyDescent="0.25">
      <c r="A1004" s="425"/>
      <c r="B1004" s="53"/>
      <c r="C1004" s="45"/>
      <c r="D1004" s="171"/>
      <c r="E1004" s="189"/>
      <c r="F1004" s="186"/>
      <c r="G1004" s="182"/>
      <c r="H1004" s="107"/>
      <c r="I1004" s="182"/>
      <c r="J1004" s="182"/>
      <c r="K1004" s="190">
        <f t="shared" si="21"/>
        <v>0</v>
      </c>
    </row>
    <row r="1005" spans="1:11" s="2" customFormat="1" x14ac:dyDescent="0.25">
      <c r="A1005" s="425"/>
      <c r="B1005" s="107"/>
      <c r="C1005" s="45"/>
      <c r="D1005" s="171"/>
      <c r="E1005" s="189"/>
      <c r="F1005" s="186"/>
      <c r="G1005" s="182"/>
      <c r="H1005" s="107"/>
      <c r="I1005" s="182"/>
      <c r="J1005" s="182"/>
      <c r="K1005" s="190">
        <f t="shared" si="21"/>
        <v>0</v>
      </c>
    </row>
    <row r="1006" spans="1:11" s="2" customFormat="1" x14ac:dyDescent="0.25">
      <c r="A1006" s="73"/>
      <c r="B1006" s="107"/>
      <c r="C1006" s="45"/>
      <c r="D1006" s="171"/>
      <c r="E1006" s="189"/>
      <c r="F1006" s="186"/>
      <c r="G1006" s="182"/>
      <c r="H1006" s="107"/>
      <c r="I1006" s="182"/>
      <c r="J1006" s="182"/>
      <c r="K1006" s="190">
        <f t="shared" si="21"/>
        <v>0</v>
      </c>
    </row>
    <row r="1007" spans="1:11" s="2" customFormat="1" x14ac:dyDescent="0.25">
      <c r="A1007" s="73"/>
      <c r="B1007" s="53"/>
      <c r="C1007" s="45"/>
      <c r="D1007" s="171"/>
      <c r="E1007" s="189"/>
      <c r="F1007" s="186"/>
      <c r="G1007" s="182"/>
      <c r="H1007" s="107"/>
      <c r="I1007" s="182"/>
      <c r="J1007" s="182"/>
      <c r="K1007" s="190">
        <f t="shared" si="21"/>
        <v>0</v>
      </c>
    </row>
    <row r="1008" spans="1:11" s="2" customFormat="1" x14ac:dyDescent="0.25">
      <c r="A1008" s="73"/>
      <c r="B1008" s="107"/>
      <c r="C1008" s="45"/>
      <c r="D1008" s="171"/>
      <c r="E1008" s="189"/>
      <c r="F1008" s="186"/>
      <c r="G1008" s="182"/>
      <c r="H1008" s="107"/>
      <c r="I1008" s="182"/>
      <c r="J1008" s="182"/>
      <c r="K1008" s="190">
        <f t="shared" si="21"/>
        <v>0</v>
      </c>
    </row>
    <row r="1009" spans="1:11" s="2" customFormat="1" x14ac:dyDescent="0.25">
      <c r="A1009" s="73"/>
      <c r="B1009" s="107"/>
      <c r="C1009" s="45"/>
      <c r="D1009" s="171"/>
      <c r="E1009" s="189"/>
      <c r="F1009" s="186"/>
      <c r="G1009" s="182"/>
      <c r="H1009" s="107"/>
      <c r="I1009" s="182"/>
      <c r="J1009" s="182"/>
      <c r="K1009" s="190">
        <f t="shared" si="21"/>
        <v>0</v>
      </c>
    </row>
    <row r="1010" spans="1:11" s="2" customFormat="1" x14ac:dyDescent="0.25">
      <c r="A1010" s="73"/>
      <c r="B1010" s="53"/>
      <c r="C1010" s="45"/>
      <c r="D1010" s="171"/>
      <c r="E1010" s="189"/>
      <c r="F1010" s="186"/>
      <c r="G1010" s="182"/>
      <c r="H1010" s="107"/>
      <c r="I1010" s="182"/>
      <c r="J1010" s="182"/>
      <c r="K1010" s="190">
        <f t="shared" si="21"/>
        <v>0</v>
      </c>
    </row>
    <row r="1011" spans="1:11" s="2" customFormat="1" x14ac:dyDescent="0.25">
      <c r="A1011" s="73"/>
      <c r="B1011" s="53"/>
      <c r="C1011" s="45"/>
      <c r="D1011" s="171"/>
      <c r="E1011" s="189"/>
      <c r="F1011" s="186"/>
      <c r="G1011" s="182"/>
      <c r="H1011" s="107"/>
      <c r="I1011" s="182"/>
      <c r="J1011" s="182"/>
      <c r="K1011" s="190">
        <f t="shared" si="21"/>
        <v>0</v>
      </c>
    </row>
    <row r="1012" spans="1:11" s="2" customFormat="1" x14ac:dyDescent="0.25">
      <c r="A1012" s="73"/>
      <c r="B1012" s="53"/>
      <c r="C1012" s="45"/>
      <c r="D1012" s="171"/>
      <c r="E1012" s="189"/>
      <c r="F1012" s="186"/>
      <c r="G1012" s="182"/>
      <c r="H1012" s="107"/>
      <c r="I1012" s="182"/>
      <c r="J1012" s="182"/>
      <c r="K1012" s="190">
        <f t="shared" si="21"/>
        <v>0</v>
      </c>
    </row>
    <row r="1013" spans="1:11" s="2" customFormat="1" x14ac:dyDescent="0.25">
      <c r="A1013" s="73"/>
      <c r="B1013" s="107"/>
      <c r="C1013" s="45"/>
      <c r="D1013" s="430"/>
      <c r="E1013" s="189"/>
      <c r="F1013" s="186"/>
      <c r="G1013" s="182"/>
      <c r="H1013" s="107"/>
      <c r="I1013" s="182"/>
      <c r="J1013" s="182"/>
      <c r="K1013" s="190">
        <f t="shared" si="21"/>
        <v>0</v>
      </c>
    </row>
    <row r="1014" spans="1:11" s="2" customFormat="1" x14ac:dyDescent="0.25">
      <c r="A1014" s="73"/>
      <c r="B1014" s="107"/>
      <c r="C1014" s="45"/>
      <c r="D1014" s="171"/>
      <c r="E1014" s="189"/>
      <c r="F1014" s="186"/>
      <c r="G1014" s="182"/>
      <c r="H1014" s="107"/>
      <c r="I1014" s="182"/>
      <c r="J1014" s="182"/>
      <c r="K1014" s="190">
        <f t="shared" si="21"/>
        <v>0</v>
      </c>
    </row>
    <row r="1015" spans="1:11" s="2" customFormat="1" x14ac:dyDescent="0.25">
      <c r="A1015" s="73"/>
      <c r="B1015" s="107"/>
      <c r="C1015" s="45"/>
      <c r="D1015" s="171"/>
      <c r="E1015" s="189"/>
      <c r="F1015" s="186"/>
      <c r="G1015" s="182"/>
      <c r="H1015" s="107"/>
      <c r="I1015" s="182"/>
      <c r="J1015" s="182"/>
      <c r="K1015" s="190">
        <f t="shared" si="21"/>
        <v>0</v>
      </c>
    </row>
    <row r="1016" spans="1:11" s="2" customFormat="1" x14ac:dyDescent="0.25">
      <c r="A1016" s="73"/>
      <c r="B1016" s="107"/>
      <c r="C1016" s="45"/>
      <c r="D1016" s="171"/>
      <c r="E1016" s="189"/>
      <c r="F1016" s="186"/>
      <c r="G1016" s="182"/>
      <c r="H1016" s="107"/>
      <c r="I1016" s="182"/>
      <c r="J1016" s="182"/>
      <c r="K1016" s="190">
        <f t="shared" si="21"/>
        <v>0</v>
      </c>
    </row>
    <row r="1017" spans="1:11" s="2" customFormat="1" x14ac:dyDescent="0.25">
      <c r="A1017" s="73"/>
      <c r="B1017" s="107"/>
      <c r="C1017" s="45"/>
      <c r="D1017" s="430"/>
      <c r="E1017" s="189"/>
      <c r="F1017" s="186"/>
      <c r="G1017" s="182"/>
      <c r="H1017" s="107"/>
      <c r="I1017" s="182"/>
      <c r="J1017" s="182"/>
      <c r="K1017" s="190">
        <f t="shared" si="21"/>
        <v>0</v>
      </c>
    </row>
    <row r="1018" spans="1:11" s="2" customFormat="1" x14ac:dyDescent="0.25">
      <c r="A1018" s="73"/>
      <c r="B1018" s="53"/>
      <c r="C1018" s="45"/>
      <c r="D1018" s="171"/>
      <c r="E1018" s="189"/>
      <c r="F1018" s="186"/>
      <c r="G1018" s="182"/>
      <c r="H1018" s="107"/>
      <c r="I1018" s="182"/>
      <c r="J1018" s="182"/>
      <c r="K1018" s="190">
        <f t="shared" si="21"/>
        <v>0</v>
      </c>
    </row>
    <row r="1019" spans="1:11" s="2" customFormat="1" x14ac:dyDescent="0.25">
      <c r="A1019" s="73"/>
      <c r="B1019" s="107"/>
      <c r="C1019" s="45"/>
      <c r="D1019" s="171"/>
      <c r="E1019" s="189"/>
      <c r="F1019" s="186"/>
      <c r="G1019" s="182"/>
      <c r="H1019" s="107"/>
      <c r="I1019" s="182"/>
      <c r="J1019" s="182"/>
      <c r="K1019" s="190">
        <f t="shared" si="21"/>
        <v>0</v>
      </c>
    </row>
    <row r="1020" spans="1:11" s="2" customFormat="1" x14ac:dyDescent="0.25">
      <c r="A1020" s="73"/>
      <c r="B1020" s="53"/>
      <c r="C1020" s="45"/>
      <c r="D1020" s="171"/>
      <c r="E1020" s="189"/>
      <c r="F1020" s="186"/>
      <c r="G1020" s="182"/>
      <c r="H1020" s="107"/>
      <c r="I1020" s="182"/>
      <c r="J1020" s="182"/>
      <c r="K1020" s="190">
        <f t="shared" si="21"/>
        <v>0</v>
      </c>
    </row>
    <row r="1021" spans="1:11" s="2" customFormat="1" x14ac:dyDescent="0.25">
      <c r="A1021" s="73"/>
      <c r="B1021" s="53"/>
      <c r="C1021" s="45"/>
      <c r="D1021" s="171"/>
      <c r="E1021" s="189"/>
      <c r="F1021" s="186"/>
      <c r="G1021" s="182"/>
      <c r="H1021" s="107"/>
      <c r="I1021" s="182"/>
      <c r="J1021" s="182"/>
      <c r="K1021" s="190">
        <f t="shared" si="21"/>
        <v>0</v>
      </c>
    </row>
    <row r="1022" spans="1:11" s="2" customFormat="1" x14ac:dyDescent="0.25">
      <c r="A1022" s="73"/>
      <c r="B1022" s="53"/>
      <c r="C1022" s="45"/>
      <c r="D1022" s="171"/>
      <c r="E1022" s="189"/>
      <c r="F1022" s="186"/>
      <c r="G1022" s="182"/>
      <c r="H1022" s="107"/>
      <c r="I1022" s="182"/>
      <c r="J1022" s="182"/>
      <c r="K1022" s="190">
        <f t="shared" si="21"/>
        <v>0</v>
      </c>
    </row>
    <row r="1023" spans="1:11" s="2" customFormat="1" x14ac:dyDescent="0.25">
      <c r="A1023" s="73"/>
      <c r="B1023" s="53"/>
      <c r="C1023" s="45"/>
      <c r="D1023" s="171"/>
      <c r="E1023" s="189"/>
      <c r="F1023" s="186"/>
      <c r="G1023" s="182"/>
      <c r="H1023" s="107"/>
      <c r="I1023" s="182"/>
      <c r="J1023" s="182"/>
      <c r="K1023" s="190">
        <f t="shared" si="21"/>
        <v>0</v>
      </c>
    </row>
    <row r="1024" spans="1:11" s="2" customFormat="1" x14ac:dyDescent="0.25">
      <c r="A1024" s="73"/>
      <c r="B1024" s="53"/>
      <c r="C1024" s="45"/>
      <c r="D1024" s="171"/>
      <c r="E1024" s="189"/>
      <c r="F1024" s="186"/>
      <c r="G1024" s="182"/>
      <c r="H1024" s="107"/>
      <c r="I1024" s="182"/>
      <c r="J1024" s="182"/>
      <c r="K1024" s="190">
        <f t="shared" si="21"/>
        <v>0</v>
      </c>
    </row>
    <row r="1025" spans="1:11" s="2" customFormat="1" x14ac:dyDescent="0.25">
      <c r="A1025" s="73"/>
      <c r="B1025" s="53"/>
      <c r="C1025" s="45"/>
      <c r="D1025" s="171"/>
      <c r="E1025" s="189"/>
      <c r="F1025" s="186"/>
      <c r="G1025" s="182"/>
      <c r="H1025" s="107"/>
      <c r="I1025" s="182"/>
      <c r="J1025" s="182"/>
      <c r="K1025" s="190">
        <f t="shared" si="21"/>
        <v>0</v>
      </c>
    </row>
    <row r="1026" spans="1:11" s="2" customFormat="1" x14ac:dyDescent="0.25">
      <c r="A1026" s="73"/>
      <c r="B1026" s="53"/>
      <c r="C1026" s="45"/>
      <c r="D1026" s="171"/>
      <c r="E1026" s="189"/>
      <c r="F1026" s="186"/>
      <c r="G1026" s="182"/>
      <c r="H1026" s="107"/>
      <c r="I1026" s="182"/>
      <c r="J1026" s="182"/>
      <c r="K1026" s="190">
        <f t="shared" si="21"/>
        <v>0</v>
      </c>
    </row>
    <row r="1027" spans="1:11" s="2" customFormat="1" x14ac:dyDescent="0.25">
      <c r="A1027" s="73"/>
      <c r="B1027" s="53"/>
      <c r="C1027" s="45"/>
      <c r="D1027" s="430"/>
      <c r="E1027" s="189"/>
      <c r="F1027" s="186"/>
      <c r="G1027" s="182"/>
      <c r="H1027" s="107"/>
      <c r="I1027" s="182"/>
      <c r="J1027" s="182"/>
      <c r="K1027" s="190">
        <f t="shared" si="21"/>
        <v>0</v>
      </c>
    </row>
    <row r="1028" spans="1:11" s="2" customFormat="1" x14ac:dyDescent="0.25">
      <c r="A1028" s="73"/>
      <c r="B1028" s="53"/>
      <c r="C1028" s="45"/>
      <c r="D1028" s="430"/>
      <c r="E1028" s="189"/>
      <c r="F1028" s="186"/>
      <c r="G1028" s="182"/>
      <c r="H1028" s="107"/>
      <c r="I1028" s="182"/>
      <c r="J1028" s="182"/>
      <c r="K1028" s="190">
        <f t="shared" si="21"/>
        <v>0</v>
      </c>
    </row>
    <row r="1029" spans="1:11" s="2" customFormat="1" x14ac:dyDescent="0.25">
      <c r="A1029" s="73"/>
      <c r="B1029" s="53"/>
      <c r="C1029" s="45"/>
      <c r="D1029" s="171"/>
      <c r="E1029" s="189"/>
      <c r="F1029" s="186"/>
      <c r="G1029" s="182"/>
      <c r="H1029" s="107"/>
      <c r="I1029" s="182"/>
      <c r="J1029" s="182"/>
      <c r="K1029" s="190">
        <f t="shared" si="21"/>
        <v>0</v>
      </c>
    </row>
    <row r="1030" spans="1:11" s="2" customFormat="1" x14ac:dyDescent="0.25">
      <c r="A1030" s="73"/>
      <c r="B1030" s="107"/>
      <c r="C1030" s="45"/>
      <c r="D1030" s="171"/>
      <c r="E1030" s="189"/>
      <c r="F1030" s="186"/>
      <c r="G1030" s="182"/>
      <c r="H1030" s="107"/>
      <c r="I1030" s="182"/>
      <c r="J1030" s="182"/>
      <c r="K1030" s="190">
        <f t="shared" ref="K1030:K1093" si="22">C1030-J1030</f>
        <v>0</v>
      </c>
    </row>
    <row r="1031" spans="1:11" s="2" customFormat="1" x14ac:dyDescent="0.25">
      <c r="A1031" s="73"/>
      <c r="B1031" s="53"/>
      <c r="C1031" s="45"/>
      <c r="D1031" s="171"/>
      <c r="E1031" s="189"/>
      <c r="F1031" s="186"/>
      <c r="G1031" s="182"/>
      <c r="H1031" s="107"/>
      <c r="I1031" s="182"/>
      <c r="J1031" s="182"/>
      <c r="K1031" s="190">
        <f t="shared" si="22"/>
        <v>0</v>
      </c>
    </row>
    <row r="1032" spans="1:11" s="2" customFormat="1" x14ac:dyDescent="0.25">
      <c r="A1032" s="73"/>
      <c r="B1032" s="107"/>
      <c r="C1032" s="45"/>
      <c r="D1032" s="171"/>
      <c r="E1032" s="189"/>
      <c r="F1032" s="186"/>
      <c r="G1032" s="182"/>
      <c r="H1032" s="107"/>
      <c r="I1032" s="182"/>
      <c r="J1032" s="182"/>
      <c r="K1032" s="190">
        <f t="shared" si="22"/>
        <v>0</v>
      </c>
    </row>
    <row r="1033" spans="1:11" s="2" customFormat="1" x14ac:dyDescent="0.25">
      <c r="A1033" s="73"/>
      <c r="B1033" s="107"/>
      <c r="C1033" s="45"/>
      <c r="D1033" s="171"/>
      <c r="E1033" s="189"/>
      <c r="F1033" s="186"/>
      <c r="G1033" s="182"/>
      <c r="H1033" s="107"/>
      <c r="I1033" s="182"/>
      <c r="J1033" s="182"/>
      <c r="K1033" s="190">
        <f t="shared" si="22"/>
        <v>0</v>
      </c>
    </row>
    <row r="1034" spans="1:11" s="2" customFormat="1" x14ac:dyDescent="0.25">
      <c r="A1034" s="73"/>
      <c r="B1034" s="107"/>
      <c r="C1034" s="45"/>
      <c r="D1034" s="171"/>
      <c r="E1034" s="189"/>
      <c r="F1034" s="186"/>
      <c r="G1034" s="182"/>
      <c r="H1034" s="107"/>
      <c r="I1034" s="182"/>
      <c r="J1034" s="182"/>
      <c r="K1034" s="190">
        <f t="shared" si="22"/>
        <v>0</v>
      </c>
    </row>
    <row r="1035" spans="1:11" s="2" customFormat="1" x14ac:dyDescent="0.25">
      <c r="A1035" s="73"/>
      <c r="B1035" s="107"/>
      <c r="C1035" s="45"/>
      <c r="D1035" s="171"/>
      <c r="E1035" s="189"/>
      <c r="F1035" s="186"/>
      <c r="G1035" s="182"/>
      <c r="H1035" s="107"/>
      <c r="I1035" s="182"/>
      <c r="J1035" s="182"/>
      <c r="K1035" s="190">
        <f t="shared" si="22"/>
        <v>0</v>
      </c>
    </row>
    <row r="1036" spans="1:11" s="2" customFormat="1" x14ac:dyDescent="0.25">
      <c r="A1036" s="220"/>
      <c r="B1036" s="107"/>
      <c r="C1036" s="45"/>
      <c r="D1036" s="171"/>
      <c r="E1036" s="189"/>
      <c r="F1036" s="186"/>
      <c r="G1036" s="182"/>
      <c r="H1036" s="107"/>
      <c r="I1036" s="182"/>
      <c r="J1036" s="182"/>
      <c r="K1036" s="190">
        <f t="shared" si="22"/>
        <v>0</v>
      </c>
    </row>
    <row r="1037" spans="1:11" s="2" customFormat="1" x14ac:dyDescent="0.25">
      <c r="A1037" s="73"/>
      <c r="B1037" s="107"/>
      <c r="C1037" s="45"/>
      <c r="D1037" s="171"/>
      <c r="E1037" s="189"/>
      <c r="F1037" s="186"/>
      <c r="G1037" s="182"/>
      <c r="H1037" s="107"/>
      <c r="I1037" s="182"/>
      <c r="J1037" s="182"/>
      <c r="K1037" s="190">
        <f t="shared" si="22"/>
        <v>0</v>
      </c>
    </row>
    <row r="1038" spans="1:11" s="2" customFormat="1" x14ac:dyDescent="0.25">
      <c r="A1038" s="73"/>
      <c r="B1038" s="53"/>
      <c r="C1038" s="45"/>
      <c r="D1038" s="171"/>
      <c r="E1038" s="189"/>
      <c r="F1038" s="186"/>
      <c r="G1038" s="182"/>
      <c r="H1038" s="107"/>
      <c r="I1038" s="182"/>
      <c r="J1038" s="182"/>
      <c r="K1038" s="190">
        <f t="shared" si="22"/>
        <v>0</v>
      </c>
    </row>
    <row r="1039" spans="1:11" s="2" customFormat="1" x14ac:dyDescent="0.25">
      <c r="A1039" s="73"/>
      <c r="B1039" s="107"/>
      <c r="C1039" s="45"/>
      <c r="D1039" s="171"/>
      <c r="E1039" s="189"/>
      <c r="F1039" s="186"/>
      <c r="G1039" s="182"/>
      <c r="H1039" s="107"/>
      <c r="I1039" s="182"/>
      <c r="J1039" s="182"/>
      <c r="K1039" s="190">
        <f t="shared" si="22"/>
        <v>0</v>
      </c>
    </row>
    <row r="1040" spans="1:11" s="2" customFormat="1" x14ac:dyDescent="0.25">
      <c r="A1040" s="73"/>
      <c r="B1040" s="107"/>
      <c r="C1040" s="45"/>
      <c r="D1040" s="171"/>
      <c r="E1040" s="189"/>
      <c r="F1040" s="186"/>
      <c r="G1040" s="182"/>
      <c r="H1040" s="107"/>
      <c r="I1040" s="182"/>
      <c r="J1040" s="182"/>
      <c r="K1040" s="190">
        <f t="shared" si="22"/>
        <v>0</v>
      </c>
    </row>
    <row r="1041" spans="1:11" s="2" customFormat="1" x14ac:dyDescent="0.25">
      <c r="A1041" s="73"/>
      <c r="B1041" s="53"/>
      <c r="C1041" s="45"/>
      <c r="D1041" s="171"/>
      <c r="E1041" s="189"/>
      <c r="F1041" s="186"/>
      <c r="G1041" s="182"/>
      <c r="H1041" s="107"/>
      <c r="I1041" s="182"/>
      <c r="J1041" s="182"/>
      <c r="K1041" s="190">
        <f t="shared" si="22"/>
        <v>0</v>
      </c>
    </row>
    <row r="1042" spans="1:11" s="2" customFormat="1" x14ac:dyDescent="0.25">
      <c r="A1042" s="73"/>
      <c r="B1042" s="53"/>
      <c r="C1042" s="45"/>
      <c r="D1042" s="171"/>
      <c r="E1042" s="189"/>
      <c r="F1042" s="186"/>
      <c r="G1042" s="182"/>
      <c r="H1042" s="107"/>
      <c r="I1042" s="182"/>
      <c r="J1042" s="182"/>
      <c r="K1042" s="190">
        <f t="shared" si="22"/>
        <v>0</v>
      </c>
    </row>
    <row r="1043" spans="1:11" s="2" customFormat="1" x14ac:dyDescent="0.25">
      <c r="A1043" s="73"/>
      <c r="B1043" s="53"/>
      <c r="C1043" s="45"/>
      <c r="D1043" s="171"/>
      <c r="E1043" s="189"/>
      <c r="F1043" s="186"/>
      <c r="G1043" s="182"/>
      <c r="H1043" s="107"/>
      <c r="I1043" s="182"/>
      <c r="J1043" s="182"/>
      <c r="K1043" s="190">
        <f t="shared" si="22"/>
        <v>0</v>
      </c>
    </row>
    <row r="1044" spans="1:11" s="2" customFormat="1" x14ac:dyDescent="0.25">
      <c r="A1044" s="73"/>
      <c r="B1044" s="53"/>
      <c r="C1044" s="45"/>
      <c r="D1044" s="171"/>
      <c r="E1044" s="189"/>
      <c r="F1044" s="186"/>
      <c r="G1044" s="182"/>
      <c r="H1044" s="107"/>
      <c r="I1044" s="182"/>
      <c r="J1044" s="182"/>
      <c r="K1044" s="190">
        <f t="shared" si="22"/>
        <v>0</v>
      </c>
    </row>
    <row r="1045" spans="1:11" s="2" customFormat="1" x14ac:dyDescent="0.25">
      <c r="A1045" s="73"/>
      <c r="B1045" s="53"/>
      <c r="C1045" s="45"/>
      <c r="D1045" s="171"/>
      <c r="E1045" s="189"/>
      <c r="F1045" s="186"/>
      <c r="G1045" s="182"/>
      <c r="H1045" s="107"/>
      <c r="I1045" s="182"/>
      <c r="J1045" s="182"/>
      <c r="K1045" s="190">
        <f t="shared" si="22"/>
        <v>0</v>
      </c>
    </row>
    <row r="1046" spans="1:11" s="2" customFormat="1" x14ac:dyDescent="0.25">
      <c r="A1046" s="73"/>
      <c r="B1046" s="53"/>
      <c r="C1046" s="45"/>
      <c r="D1046" s="171"/>
      <c r="E1046" s="189"/>
      <c r="F1046" s="186"/>
      <c r="G1046" s="182"/>
      <c r="H1046" s="107"/>
      <c r="I1046" s="182"/>
      <c r="J1046" s="182"/>
      <c r="K1046" s="190">
        <f t="shared" si="22"/>
        <v>0</v>
      </c>
    </row>
    <row r="1047" spans="1:11" s="2" customFormat="1" x14ac:dyDescent="0.25">
      <c r="A1047" s="73"/>
      <c r="B1047" s="53"/>
      <c r="C1047" s="45"/>
      <c r="D1047" s="171"/>
      <c r="E1047" s="189"/>
      <c r="F1047" s="186"/>
      <c r="G1047" s="182"/>
      <c r="H1047" s="107"/>
      <c r="I1047" s="182"/>
      <c r="J1047" s="182"/>
      <c r="K1047" s="190">
        <f t="shared" si="22"/>
        <v>0</v>
      </c>
    </row>
    <row r="1048" spans="1:11" s="2" customFormat="1" x14ac:dyDescent="0.25">
      <c r="A1048" s="73"/>
      <c r="B1048" s="53"/>
      <c r="C1048" s="45"/>
      <c r="D1048" s="171"/>
      <c r="E1048" s="189"/>
      <c r="F1048" s="186"/>
      <c r="G1048" s="182"/>
      <c r="H1048" s="107"/>
      <c r="I1048" s="182"/>
      <c r="J1048" s="182"/>
      <c r="K1048" s="190">
        <f t="shared" si="22"/>
        <v>0</v>
      </c>
    </row>
    <row r="1049" spans="1:11" s="2" customFormat="1" x14ac:dyDescent="0.25">
      <c r="A1049" s="73"/>
      <c r="B1049" s="53"/>
      <c r="C1049" s="45"/>
      <c r="D1049" s="171"/>
      <c r="E1049" s="189"/>
      <c r="F1049" s="186"/>
      <c r="G1049" s="182"/>
      <c r="H1049" s="107"/>
      <c r="I1049" s="182"/>
      <c r="J1049" s="182"/>
      <c r="K1049" s="190">
        <f t="shared" si="22"/>
        <v>0</v>
      </c>
    </row>
    <row r="1050" spans="1:11" s="2" customFormat="1" x14ac:dyDescent="0.25">
      <c r="A1050" s="73"/>
      <c r="B1050" s="53"/>
      <c r="C1050" s="45"/>
      <c r="D1050" s="171"/>
      <c r="E1050" s="189"/>
      <c r="F1050" s="186"/>
      <c r="G1050" s="182"/>
      <c r="H1050" s="107"/>
      <c r="I1050" s="182"/>
      <c r="J1050" s="182"/>
      <c r="K1050" s="190">
        <f t="shared" si="22"/>
        <v>0</v>
      </c>
    </row>
    <row r="1051" spans="1:11" s="2" customFormat="1" x14ac:dyDescent="0.25">
      <c r="A1051" s="73"/>
      <c r="B1051" s="53"/>
      <c r="C1051" s="45"/>
      <c r="D1051" s="171"/>
      <c r="E1051" s="189"/>
      <c r="F1051" s="186"/>
      <c r="G1051" s="182"/>
      <c r="H1051" s="107"/>
      <c r="I1051" s="182"/>
      <c r="J1051" s="182"/>
      <c r="K1051" s="190">
        <f t="shared" si="22"/>
        <v>0</v>
      </c>
    </row>
    <row r="1052" spans="1:11" s="2" customFormat="1" x14ac:dyDescent="0.25">
      <c r="A1052" s="73"/>
      <c r="B1052" s="53"/>
      <c r="C1052" s="45"/>
      <c r="D1052" s="171"/>
      <c r="E1052" s="189"/>
      <c r="F1052" s="186"/>
      <c r="G1052" s="182"/>
      <c r="H1052" s="107"/>
      <c r="I1052" s="182"/>
      <c r="J1052" s="182"/>
      <c r="K1052" s="190">
        <f t="shared" si="22"/>
        <v>0</v>
      </c>
    </row>
    <row r="1053" spans="1:11" s="2" customFormat="1" x14ac:dyDescent="0.25">
      <c r="A1053" s="73"/>
      <c r="B1053" s="53"/>
      <c r="C1053" s="45"/>
      <c r="D1053" s="171"/>
      <c r="E1053" s="189"/>
      <c r="F1053" s="186"/>
      <c r="G1053" s="182"/>
      <c r="H1053" s="107"/>
      <c r="I1053" s="182"/>
      <c r="J1053" s="182"/>
      <c r="K1053" s="190">
        <f t="shared" si="22"/>
        <v>0</v>
      </c>
    </row>
    <row r="1054" spans="1:11" s="2" customFormat="1" x14ac:dyDescent="0.25">
      <c r="A1054" s="73"/>
      <c r="B1054" s="53"/>
      <c r="C1054" s="45"/>
      <c r="D1054" s="171"/>
      <c r="E1054" s="189"/>
      <c r="F1054" s="186"/>
      <c r="G1054" s="182"/>
      <c r="H1054" s="107"/>
      <c r="I1054" s="182"/>
      <c r="J1054" s="182"/>
      <c r="K1054" s="190">
        <f t="shared" si="22"/>
        <v>0</v>
      </c>
    </row>
    <row r="1055" spans="1:11" s="2" customFormat="1" x14ac:dyDescent="0.25">
      <c r="A1055" s="73"/>
      <c r="B1055" s="53"/>
      <c r="C1055" s="45"/>
      <c r="D1055" s="171"/>
      <c r="E1055" s="189"/>
      <c r="F1055" s="186"/>
      <c r="G1055" s="182"/>
      <c r="H1055" s="107"/>
      <c r="I1055" s="182"/>
      <c r="J1055" s="182"/>
      <c r="K1055" s="190">
        <f t="shared" si="22"/>
        <v>0</v>
      </c>
    </row>
    <row r="1056" spans="1:11" s="2" customFormat="1" x14ac:dyDescent="0.25">
      <c r="A1056" s="73"/>
      <c r="B1056" s="53"/>
      <c r="C1056" s="45"/>
      <c r="D1056" s="171"/>
      <c r="E1056" s="189"/>
      <c r="F1056" s="186"/>
      <c r="G1056" s="182"/>
      <c r="H1056" s="107"/>
      <c r="I1056" s="182"/>
      <c r="J1056" s="182"/>
      <c r="K1056" s="190">
        <f t="shared" si="22"/>
        <v>0</v>
      </c>
    </row>
    <row r="1057" spans="1:11" s="2" customFormat="1" x14ac:dyDescent="0.25">
      <c r="A1057" s="73"/>
      <c r="B1057" s="53"/>
      <c r="C1057" s="45"/>
      <c r="D1057" s="171"/>
      <c r="E1057" s="189"/>
      <c r="F1057" s="186"/>
      <c r="G1057" s="182"/>
      <c r="H1057" s="107"/>
      <c r="I1057" s="182"/>
      <c r="J1057" s="182"/>
      <c r="K1057" s="190">
        <f t="shared" si="22"/>
        <v>0</v>
      </c>
    </row>
    <row r="1058" spans="1:11" s="2" customFormat="1" x14ac:dyDescent="0.25">
      <c r="A1058" s="73"/>
      <c r="B1058" s="53"/>
      <c r="C1058" s="45"/>
      <c r="D1058" s="430"/>
      <c r="E1058" s="189"/>
      <c r="F1058" s="186"/>
      <c r="G1058" s="182"/>
      <c r="H1058" s="107"/>
      <c r="I1058" s="182"/>
      <c r="J1058" s="182"/>
      <c r="K1058" s="190">
        <f t="shared" si="22"/>
        <v>0</v>
      </c>
    </row>
    <row r="1059" spans="1:11" s="2" customFormat="1" x14ac:dyDescent="0.25">
      <c r="A1059" s="73"/>
      <c r="B1059" s="53"/>
      <c r="C1059" s="45"/>
      <c r="D1059" s="171"/>
      <c r="E1059" s="189"/>
      <c r="F1059" s="186"/>
      <c r="G1059" s="182"/>
      <c r="H1059" s="107"/>
      <c r="I1059" s="182"/>
      <c r="J1059" s="182"/>
      <c r="K1059" s="190">
        <f t="shared" si="22"/>
        <v>0</v>
      </c>
    </row>
    <row r="1060" spans="1:11" s="2" customFormat="1" x14ac:dyDescent="0.25">
      <c r="A1060" s="73"/>
      <c r="B1060" s="53"/>
      <c r="C1060" s="45"/>
      <c r="D1060" s="171"/>
      <c r="E1060" s="189"/>
      <c r="F1060" s="186"/>
      <c r="G1060" s="182"/>
      <c r="H1060" s="107"/>
      <c r="I1060" s="182"/>
      <c r="J1060" s="182"/>
      <c r="K1060" s="190">
        <f t="shared" si="22"/>
        <v>0</v>
      </c>
    </row>
    <row r="1061" spans="1:11" s="2" customFormat="1" x14ac:dyDescent="0.25">
      <c r="A1061" s="73"/>
      <c r="B1061" s="53"/>
      <c r="C1061" s="45"/>
      <c r="D1061" s="171"/>
      <c r="E1061" s="189"/>
      <c r="F1061" s="186"/>
      <c r="G1061" s="182"/>
      <c r="H1061" s="107"/>
      <c r="I1061" s="182"/>
      <c r="J1061" s="182"/>
      <c r="K1061" s="190">
        <f t="shared" si="22"/>
        <v>0</v>
      </c>
    </row>
    <row r="1062" spans="1:11" s="2" customFormat="1" x14ac:dyDescent="0.25">
      <c r="A1062" s="73"/>
      <c r="B1062" s="53"/>
      <c r="C1062" s="45"/>
      <c r="D1062" s="171"/>
      <c r="E1062" s="189"/>
      <c r="F1062" s="186"/>
      <c r="G1062" s="182"/>
      <c r="H1062" s="107"/>
      <c r="I1062" s="182"/>
      <c r="J1062" s="182"/>
      <c r="K1062" s="190">
        <f t="shared" si="22"/>
        <v>0</v>
      </c>
    </row>
    <row r="1063" spans="1:11" s="2" customFormat="1" x14ac:dyDescent="0.25">
      <c r="A1063" s="73"/>
      <c r="B1063" s="53"/>
      <c r="C1063" s="45"/>
      <c r="D1063" s="171"/>
      <c r="E1063" s="189"/>
      <c r="F1063" s="186"/>
      <c r="G1063" s="182"/>
      <c r="H1063" s="107"/>
      <c r="I1063" s="182"/>
      <c r="J1063" s="182"/>
      <c r="K1063" s="190">
        <f t="shared" si="22"/>
        <v>0</v>
      </c>
    </row>
    <row r="1064" spans="1:11" s="2" customFormat="1" x14ac:dyDescent="0.25">
      <c r="A1064" s="73"/>
      <c r="B1064" s="53"/>
      <c r="C1064" s="45"/>
      <c r="D1064" s="171"/>
      <c r="E1064" s="189"/>
      <c r="F1064" s="186"/>
      <c r="G1064" s="182"/>
      <c r="H1064" s="107"/>
      <c r="I1064" s="182"/>
      <c r="J1064" s="182"/>
      <c r="K1064" s="190">
        <f t="shared" si="22"/>
        <v>0</v>
      </c>
    </row>
    <row r="1065" spans="1:11" s="2" customFormat="1" x14ac:dyDescent="0.25">
      <c r="A1065" s="73"/>
      <c r="B1065" s="53"/>
      <c r="C1065" s="45"/>
      <c r="D1065" s="171"/>
      <c r="E1065" s="189"/>
      <c r="F1065" s="186"/>
      <c r="G1065" s="182"/>
      <c r="H1065" s="205"/>
      <c r="I1065" s="182"/>
      <c r="J1065" s="182"/>
      <c r="K1065" s="190">
        <f t="shared" si="22"/>
        <v>0</v>
      </c>
    </row>
    <row r="1066" spans="1:11" s="2" customFormat="1" x14ac:dyDescent="0.25">
      <c r="A1066" s="73"/>
      <c r="B1066" s="53"/>
      <c r="C1066" s="45"/>
      <c r="D1066" s="171"/>
      <c r="E1066" s="189"/>
      <c r="F1066" s="186"/>
      <c r="G1066" s="182"/>
      <c r="H1066" s="107"/>
      <c r="I1066" s="182"/>
      <c r="J1066" s="182"/>
      <c r="K1066" s="190">
        <f t="shared" si="22"/>
        <v>0</v>
      </c>
    </row>
    <row r="1067" spans="1:11" s="2" customFormat="1" x14ac:dyDescent="0.25">
      <c r="A1067" s="73"/>
      <c r="B1067" s="53"/>
      <c r="C1067" s="45"/>
      <c r="D1067" s="171"/>
      <c r="E1067" s="189"/>
      <c r="F1067" s="186"/>
      <c r="G1067" s="182"/>
      <c r="H1067" s="107"/>
      <c r="I1067" s="182"/>
      <c r="J1067" s="182"/>
      <c r="K1067" s="190">
        <f t="shared" si="22"/>
        <v>0</v>
      </c>
    </row>
    <row r="1068" spans="1:11" s="2" customFormat="1" x14ac:dyDescent="0.25">
      <c r="A1068" s="73"/>
      <c r="B1068" s="53"/>
      <c r="C1068" s="45"/>
      <c r="D1068" s="171"/>
      <c r="E1068" s="189"/>
      <c r="F1068" s="186"/>
      <c r="G1068" s="182"/>
      <c r="H1068" s="107"/>
      <c r="I1068" s="182"/>
      <c r="J1068" s="182"/>
      <c r="K1068" s="190">
        <f t="shared" si="22"/>
        <v>0</v>
      </c>
    </row>
    <row r="1069" spans="1:11" s="2" customFormat="1" x14ac:dyDescent="0.25">
      <c r="A1069" s="73"/>
      <c r="B1069" s="53"/>
      <c r="C1069" s="45"/>
      <c r="D1069" s="171"/>
      <c r="E1069" s="189"/>
      <c r="F1069" s="186"/>
      <c r="G1069" s="182"/>
      <c r="H1069" s="107"/>
      <c r="I1069" s="182"/>
      <c r="J1069" s="182"/>
      <c r="K1069" s="190">
        <f t="shared" si="22"/>
        <v>0</v>
      </c>
    </row>
    <row r="1070" spans="1:11" s="2" customFormat="1" x14ac:dyDescent="0.25">
      <c r="A1070" s="73"/>
      <c r="B1070" s="53"/>
      <c r="C1070" s="45"/>
      <c r="D1070" s="171"/>
      <c r="E1070" s="189"/>
      <c r="F1070" s="186"/>
      <c r="G1070" s="182"/>
      <c r="H1070" s="107"/>
      <c r="I1070" s="182"/>
      <c r="J1070" s="182"/>
      <c r="K1070" s="190">
        <f t="shared" si="22"/>
        <v>0</v>
      </c>
    </row>
    <row r="1071" spans="1:11" s="2" customFormat="1" x14ac:dyDescent="0.25">
      <c r="A1071" s="73"/>
      <c r="B1071" s="53"/>
      <c r="C1071" s="45"/>
      <c r="D1071" s="171"/>
      <c r="E1071" s="189"/>
      <c r="F1071" s="186"/>
      <c r="G1071" s="182"/>
      <c r="H1071" s="107"/>
      <c r="I1071" s="182"/>
      <c r="J1071" s="182"/>
      <c r="K1071" s="190">
        <f t="shared" si="22"/>
        <v>0</v>
      </c>
    </row>
    <row r="1072" spans="1:11" s="2" customFormat="1" x14ac:dyDescent="0.25">
      <c r="A1072" s="73"/>
      <c r="B1072" s="53"/>
      <c r="C1072" s="45"/>
      <c r="D1072" s="171"/>
      <c r="E1072" s="189"/>
      <c r="F1072" s="211"/>
      <c r="G1072" s="182"/>
      <c r="H1072" s="107"/>
      <c r="I1072" s="182"/>
      <c r="J1072" s="182"/>
      <c r="K1072" s="190">
        <f t="shared" si="22"/>
        <v>0</v>
      </c>
    </row>
    <row r="1073" spans="1:11" s="2" customFormat="1" x14ac:dyDescent="0.25">
      <c r="A1073" s="73"/>
      <c r="B1073" s="53"/>
      <c r="C1073" s="45"/>
      <c r="D1073" s="171"/>
      <c r="E1073" s="189"/>
      <c r="F1073" s="211"/>
      <c r="G1073" s="182"/>
      <c r="H1073" s="107"/>
      <c r="I1073" s="182"/>
      <c r="J1073" s="182"/>
      <c r="K1073" s="190">
        <f t="shared" si="22"/>
        <v>0</v>
      </c>
    </row>
    <row r="1074" spans="1:11" s="2" customFormat="1" x14ac:dyDescent="0.25">
      <c r="A1074" s="73"/>
      <c r="B1074" s="53"/>
      <c r="C1074" s="45"/>
      <c r="D1074" s="171"/>
      <c r="E1074" s="189"/>
      <c r="F1074" s="186"/>
      <c r="G1074" s="182"/>
      <c r="H1074" s="107"/>
      <c r="I1074" s="182"/>
      <c r="J1074" s="182"/>
      <c r="K1074" s="190">
        <f t="shared" si="22"/>
        <v>0</v>
      </c>
    </row>
    <row r="1075" spans="1:11" s="2" customFormat="1" x14ac:dyDescent="0.25">
      <c r="A1075" s="73"/>
      <c r="B1075" s="53"/>
      <c r="C1075" s="45"/>
      <c r="D1075" s="171"/>
      <c r="E1075" s="189"/>
      <c r="F1075" s="186"/>
      <c r="G1075" s="182"/>
      <c r="H1075" s="107"/>
      <c r="I1075" s="182"/>
      <c r="J1075" s="182"/>
      <c r="K1075" s="190">
        <f t="shared" si="22"/>
        <v>0</v>
      </c>
    </row>
    <row r="1076" spans="1:11" s="2" customFormat="1" x14ac:dyDescent="0.25">
      <c r="A1076" s="73"/>
      <c r="B1076" s="53"/>
      <c r="C1076" s="45"/>
      <c r="D1076" s="171"/>
      <c r="E1076" s="189"/>
      <c r="F1076" s="186"/>
      <c r="G1076" s="182"/>
      <c r="H1076" s="107"/>
      <c r="I1076" s="182"/>
      <c r="J1076" s="182"/>
      <c r="K1076" s="190">
        <f t="shared" si="22"/>
        <v>0</v>
      </c>
    </row>
    <row r="1077" spans="1:11" s="2" customFormat="1" x14ac:dyDescent="0.25">
      <c r="A1077" s="73"/>
      <c r="B1077" s="53"/>
      <c r="C1077" s="45"/>
      <c r="D1077" s="171"/>
      <c r="E1077" s="189"/>
      <c r="F1077" s="186"/>
      <c r="G1077" s="182"/>
      <c r="H1077" s="107"/>
      <c r="I1077" s="182"/>
      <c r="J1077" s="182"/>
      <c r="K1077" s="190">
        <f t="shared" si="22"/>
        <v>0</v>
      </c>
    </row>
    <row r="1078" spans="1:11" s="2" customFormat="1" x14ac:dyDescent="0.25">
      <c r="A1078" s="73"/>
      <c r="B1078" s="53"/>
      <c r="C1078" s="45"/>
      <c r="D1078" s="171"/>
      <c r="E1078" s="189"/>
      <c r="F1078" s="186"/>
      <c r="G1078" s="182"/>
      <c r="H1078" s="107"/>
      <c r="I1078" s="182"/>
      <c r="J1078" s="182"/>
      <c r="K1078" s="190">
        <f t="shared" si="22"/>
        <v>0</v>
      </c>
    </row>
    <row r="1079" spans="1:11" s="2" customFormat="1" x14ac:dyDescent="0.25">
      <c r="A1079" s="73"/>
      <c r="B1079" s="53"/>
      <c r="C1079" s="45"/>
      <c r="D1079" s="171"/>
      <c r="E1079" s="189"/>
      <c r="F1079" s="186"/>
      <c r="G1079" s="182"/>
      <c r="H1079" s="107"/>
      <c r="I1079" s="182"/>
      <c r="J1079" s="182"/>
      <c r="K1079" s="190">
        <f t="shared" si="22"/>
        <v>0</v>
      </c>
    </row>
    <row r="1080" spans="1:11" s="2" customFormat="1" x14ac:dyDescent="0.25">
      <c r="A1080" s="73"/>
      <c r="B1080" s="53"/>
      <c r="C1080" s="45"/>
      <c r="D1080" s="171"/>
      <c r="E1080" s="189"/>
      <c r="F1080" s="186"/>
      <c r="G1080" s="182"/>
      <c r="H1080" s="107"/>
      <c r="I1080" s="182"/>
      <c r="J1080" s="182"/>
      <c r="K1080" s="190">
        <f t="shared" si="22"/>
        <v>0</v>
      </c>
    </row>
    <row r="1081" spans="1:11" s="2" customFormat="1" x14ac:dyDescent="0.25">
      <c r="A1081" s="73"/>
      <c r="B1081" s="53"/>
      <c r="C1081" s="45"/>
      <c r="D1081" s="171"/>
      <c r="E1081" s="189"/>
      <c r="F1081" s="186"/>
      <c r="G1081" s="182"/>
      <c r="H1081" s="107"/>
      <c r="I1081" s="182"/>
      <c r="J1081" s="182"/>
      <c r="K1081" s="190">
        <f t="shared" si="22"/>
        <v>0</v>
      </c>
    </row>
    <row r="1082" spans="1:11" s="2" customFormat="1" x14ac:dyDescent="0.25">
      <c r="A1082" s="73"/>
      <c r="B1082" s="53"/>
      <c r="C1082" s="45"/>
      <c r="D1082" s="171"/>
      <c r="E1082" s="189"/>
      <c r="F1082" s="186"/>
      <c r="G1082" s="182"/>
      <c r="H1082" s="107"/>
      <c r="I1082" s="182"/>
      <c r="J1082" s="182"/>
      <c r="K1082" s="190">
        <f t="shared" si="22"/>
        <v>0</v>
      </c>
    </row>
    <row r="1083" spans="1:11" s="2" customFormat="1" x14ac:dyDescent="0.25">
      <c r="A1083" s="73"/>
      <c r="B1083" s="53"/>
      <c r="C1083" s="45"/>
      <c r="D1083" s="171"/>
      <c r="E1083" s="189"/>
      <c r="F1083" s="186"/>
      <c r="G1083" s="182"/>
      <c r="H1083" s="107"/>
      <c r="I1083" s="182"/>
      <c r="J1083" s="182"/>
      <c r="K1083" s="190">
        <f t="shared" si="22"/>
        <v>0</v>
      </c>
    </row>
    <row r="1084" spans="1:11" s="2" customFormat="1" x14ac:dyDescent="0.25">
      <c r="A1084" s="73"/>
      <c r="B1084" s="53"/>
      <c r="C1084" s="45"/>
      <c r="D1084" s="171"/>
      <c r="E1084" s="189"/>
      <c r="F1084" s="186"/>
      <c r="G1084" s="182"/>
      <c r="H1084" s="107"/>
      <c r="I1084" s="182"/>
      <c r="J1084" s="182"/>
      <c r="K1084" s="190">
        <f t="shared" si="22"/>
        <v>0</v>
      </c>
    </row>
    <row r="1085" spans="1:11" s="2" customFormat="1" x14ac:dyDescent="0.25">
      <c r="A1085" s="73"/>
      <c r="B1085" s="53"/>
      <c r="C1085" s="45"/>
      <c r="D1085" s="171"/>
      <c r="E1085" s="189"/>
      <c r="F1085" s="186"/>
      <c r="G1085" s="182"/>
      <c r="H1085" s="107"/>
      <c r="I1085" s="182"/>
      <c r="J1085" s="182"/>
      <c r="K1085" s="190">
        <f t="shared" si="22"/>
        <v>0</v>
      </c>
    </row>
    <row r="1086" spans="1:11" s="2" customFormat="1" x14ac:dyDescent="0.25">
      <c r="A1086" s="73"/>
      <c r="B1086" s="53"/>
      <c r="C1086" s="45"/>
      <c r="D1086" s="171"/>
      <c r="E1086" s="189"/>
      <c r="F1086" s="186"/>
      <c r="G1086" s="182"/>
      <c r="H1086" s="107"/>
      <c r="I1086" s="182"/>
      <c r="J1086" s="182"/>
      <c r="K1086" s="190">
        <f t="shared" si="22"/>
        <v>0</v>
      </c>
    </row>
    <row r="1087" spans="1:11" s="2" customFormat="1" x14ac:dyDescent="0.25">
      <c r="A1087" s="73"/>
      <c r="B1087" s="53"/>
      <c r="C1087" s="45"/>
      <c r="D1087" s="171"/>
      <c r="E1087" s="189"/>
      <c r="F1087" s="186"/>
      <c r="G1087" s="182"/>
      <c r="H1087" s="107"/>
      <c r="I1087" s="182"/>
      <c r="J1087" s="182"/>
      <c r="K1087" s="190">
        <f t="shared" si="22"/>
        <v>0</v>
      </c>
    </row>
    <row r="1088" spans="1:11" s="2" customFormat="1" x14ac:dyDescent="0.25">
      <c r="A1088" s="73"/>
      <c r="B1088" s="53"/>
      <c r="C1088" s="45"/>
      <c r="D1088" s="171"/>
      <c r="E1088" s="189"/>
      <c r="F1088" s="186"/>
      <c r="G1088" s="182"/>
      <c r="H1088" s="107"/>
      <c r="I1088" s="182"/>
      <c r="J1088" s="182"/>
      <c r="K1088" s="190">
        <f t="shared" si="22"/>
        <v>0</v>
      </c>
    </row>
    <row r="1089" spans="1:11" s="2" customFormat="1" x14ac:dyDescent="0.25">
      <c r="A1089" s="73"/>
      <c r="B1089" s="53"/>
      <c r="C1089" s="45"/>
      <c r="D1089" s="171"/>
      <c r="E1089" s="189"/>
      <c r="F1089" s="186"/>
      <c r="G1089" s="182"/>
      <c r="H1089" s="107"/>
      <c r="I1089" s="182"/>
      <c r="J1089" s="182"/>
      <c r="K1089" s="190">
        <f t="shared" si="22"/>
        <v>0</v>
      </c>
    </row>
    <row r="1090" spans="1:11" s="2" customFormat="1" x14ac:dyDescent="0.25">
      <c r="A1090" s="73"/>
      <c r="B1090" s="53"/>
      <c r="C1090" s="45"/>
      <c r="D1090" s="171"/>
      <c r="E1090" s="189"/>
      <c r="F1090" s="186"/>
      <c r="G1090" s="182"/>
      <c r="H1090" s="107"/>
      <c r="I1090" s="182"/>
      <c r="J1090" s="182"/>
      <c r="K1090" s="190">
        <f t="shared" si="22"/>
        <v>0</v>
      </c>
    </row>
    <row r="1091" spans="1:11" s="2" customFormat="1" x14ac:dyDescent="0.25">
      <c r="A1091" s="73"/>
      <c r="B1091" s="53"/>
      <c r="C1091" s="45"/>
      <c r="D1091" s="171"/>
      <c r="E1091" s="189"/>
      <c r="F1091" s="186"/>
      <c r="G1091" s="182"/>
      <c r="H1091" s="107"/>
      <c r="I1091" s="182"/>
      <c r="J1091" s="182"/>
      <c r="K1091" s="190">
        <f t="shared" si="22"/>
        <v>0</v>
      </c>
    </row>
    <row r="1092" spans="1:11" s="2" customFormat="1" x14ac:dyDescent="0.25">
      <c r="A1092" s="73"/>
      <c r="B1092" s="53"/>
      <c r="C1092" s="45"/>
      <c r="D1092" s="171"/>
      <c r="E1092" s="189"/>
      <c r="F1092" s="186"/>
      <c r="G1092" s="182"/>
      <c r="H1092" s="107"/>
      <c r="I1092" s="182"/>
      <c r="J1092" s="182"/>
      <c r="K1092" s="190">
        <f t="shared" si="22"/>
        <v>0</v>
      </c>
    </row>
    <row r="1093" spans="1:11" s="2" customFormat="1" x14ac:dyDescent="0.25">
      <c r="A1093" s="73"/>
      <c r="B1093" s="53"/>
      <c r="C1093" s="45"/>
      <c r="D1093" s="171"/>
      <c r="E1093" s="189"/>
      <c r="F1093" s="186"/>
      <c r="G1093" s="182"/>
      <c r="H1093" s="107"/>
      <c r="I1093" s="182"/>
      <c r="J1093" s="182"/>
      <c r="K1093" s="190">
        <f t="shared" si="22"/>
        <v>0</v>
      </c>
    </row>
    <row r="1094" spans="1:11" s="2" customFormat="1" x14ac:dyDescent="0.25">
      <c r="A1094" s="73"/>
      <c r="B1094" s="53"/>
      <c r="C1094" s="45"/>
      <c r="D1094" s="171"/>
      <c r="E1094" s="189"/>
      <c r="F1094" s="186"/>
      <c r="G1094" s="182"/>
      <c r="H1094" s="107"/>
      <c r="I1094" s="182"/>
      <c r="J1094" s="182"/>
      <c r="K1094" s="190">
        <f t="shared" ref="K1094:K1157" si="23">C1094-J1094</f>
        <v>0</v>
      </c>
    </row>
    <row r="1095" spans="1:11" s="2" customFormat="1" x14ac:dyDescent="0.25">
      <c r="A1095" s="73"/>
      <c r="B1095" s="53"/>
      <c r="C1095" s="45"/>
      <c r="D1095" s="171"/>
      <c r="E1095" s="189"/>
      <c r="F1095" s="186"/>
      <c r="G1095" s="182"/>
      <c r="H1095" s="107"/>
      <c r="I1095" s="182"/>
      <c r="J1095" s="182"/>
      <c r="K1095" s="190">
        <f t="shared" si="23"/>
        <v>0</v>
      </c>
    </row>
    <row r="1096" spans="1:11" s="2" customFormat="1" x14ac:dyDescent="0.25">
      <c r="A1096" s="73"/>
      <c r="B1096" s="53"/>
      <c r="C1096" s="45"/>
      <c r="D1096" s="171"/>
      <c r="E1096" s="189"/>
      <c r="F1096" s="186"/>
      <c r="G1096" s="182"/>
      <c r="H1096" s="107"/>
      <c r="I1096" s="182"/>
      <c r="J1096" s="182"/>
      <c r="K1096" s="190">
        <f t="shared" si="23"/>
        <v>0</v>
      </c>
    </row>
    <row r="1097" spans="1:11" s="2" customFormat="1" x14ac:dyDescent="0.25">
      <c r="A1097" s="73"/>
      <c r="B1097" s="53"/>
      <c r="C1097" s="45"/>
      <c r="D1097" s="171"/>
      <c r="E1097" s="189"/>
      <c r="F1097" s="186"/>
      <c r="G1097" s="182"/>
      <c r="H1097" s="107"/>
      <c r="I1097" s="182"/>
      <c r="J1097" s="182"/>
      <c r="K1097" s="190">
        <f t="shared" si="23"/>
        <v>0</v>
      </c>
    </row>
    <row r="1098" spans="1:11" s="2" customFormat="1" x14ac:dyDescent="0.25">
      <c r="A1098" s="73"/>
      <c r="B1098" s="53"/>
      <c r="C1098" s="45"/>
      <c r="D1098" s="171"/>
      <c r="E1098" s="189"/>
      <c r="F1098" s="186"/>
      <c r="G1098" s="182"/>
      <c r="H1098" s="107"/>
      <c r="I1098" s="70"/>
      <c r="J1098" s="182"/>
      <c r="K1098" s="190">
        <f t="shared" si="23"/>
        <v>0</v>
      </c>
    </row>
    <row r="1099" spans="1:11" s="2" customFormat="1" x14ac:dyDescent="0.25">
      <c r="A1099" s="73"/>
      <c r="B1099" s="53"/>
      <c r="C1099" s="45"/>
      <c r="D1099" s="171"/>
      <c r="E1099" s="189"/>
      <c r="F1099" s="186"/>
      <c r="G1099" s="182"/>
      <c r="H1099" s="107"/>
      <c r="I1099" s="182"/>
      <c r="J1099" s="182"/>
      <c r="K1099" s="190">
        <f t="shared" si="23"/>
        <v>0</v>
      </c>
    </row>
    <row r="1100" spans="1:11" s="2" customFormat="1" x14ac:dyDescent="0.25">
      <c r="A1100" s="73"/>
      <c r="B1100" s="53"/>
      <c r="C1100" s="45"/>
      <c r="D1100" s="171"/>
      <c r="E1100" s="189"/>
      <c r="F1100" s="186"/>
      <c r="G1100" s="182"/>
      <c r="H1100" s="107"/>
      <c r="I1100" s="182"/>
      <c r="J1100" s="182"/>
      <c r="K1100" s="190">
        <f t="shared" si="23"/>
        <v>0</v>
      </c>
    </row>
    <row r="1101" spans="1:11" s="2" customFormat="1" x14ac:dyDescent="0.25">
      <c r="A1101" s="73"/>
      <c r="B1101" s="53"/>
      <c r="C1101" s="45"/>
      <c r="D1101" s="171"/>
      <c r="E1101" s="189"/>
      <c r="F1101" s="186"/>
      <c r="G1101" s="182"/>
      <c r="H1101" s="107"/>
      <c r="I1101" s="182"/>
      <c r="J1101" s="182"/>
      <c r="K1101" s="190">
        <f t="shared" si="23"/>
        <v>0</v>
      </c>
    </row>
    <row r="1102" spans="1:11" s="2" customFormat="1" x14ac:dyDescent="0.25">
      <c r="A1102" s="73"/>
      <c r="B1102" s="53"/>
      <c r="C1102" s="45"/>
      <c r="D1102" s="171"/>
      <c r="E1102" s="189"/>
      <c r="F1102" s="186"/>
      <c r="G1102" s="182"/>
      <c r="H1102" s="107"/>
      <c r="I1102" s="182"/>
      <c r="J1102" s="182"/>
      <c r="K1102" s="190">
        <f t="shared" si="23"/>
        <v>0</v>
      </c>
    </row>
    <row r="1103" spans="1:11" s="2" customFormat="1" x14ac:dyDescent="0.25">
      <c r="A1103" s="73"/>
      <c r="B1103" s="107"/>
      <c r="C1103" s="45"/>
      <c r="D1103" s="171"/>
      <c r="E1103" s="189"/>
      <c r="F1103" s="186"/>
      <c r="G1103" s="182"/>
      <c r="H1103" s="107"/>
      <c r="I1103" s="182"/>
      <c r="J1103" s="182"/>
      <c r="K1103" s="190">
        <f t="shared" si="23"/>
        <v>0</v>
      </c>
    </row>
    <row r="1104" spans="1:11" s="2" customFormat="1" x14ac:dyDescent="0.25">
      <c r="A1104" s="73"/>
      <c r="B1104" s="107"/>
      <c r="C1104" s="45"/>
      <c r="D1104" s="171"/>
      <c r="E1104" s="189"/>
      <c r="F1104" s="186"/>
      <c r="G1104" s="182"/>
      <c r="H1104" s="107"/>
      <c r="I1104" s="182"/>
      <c r="J1104" s="182"/>
      <c r="K1104" s="190">
        <f t="shared" si="23"/>
        <v>0</v>
      </c>
    </row>
    <row r="1105" spans="1:11" s="2" customFormat="1" x14ac:dyDescent="0.25">
      <c r="A1105" s="73"/>
      <c r="B1105" s="53"/>
      <c r="C1105" s="45"/>
      <c r="D1105" s="171"/>
      <c r="E1105" s="189"/>
      <c r="F1105" s="186"/>
      <c r="G1105" s="182"/>
      <c r="H1105" s="107"/>
      <c r="I1105" s="182"/>
      <c r="J1105" s="182"/>
      <c r="K1105" s="190">
        <f t="shared" si="23"/>
        <v>0</v>
      </c>
    </row>
    <row r="1106" spans="1:11" s="2" customFormat="1" x14ac:dyDescent="0.25">
      <c r="A1106" s="73"/>
      <c r="B1106" s="107"/>
      <c r="C1106" s="45"/>
      <c r="D1106" s="171"/>
      <c r="E1106" s="189"/>
      <c r="F1106" s="186"/>
      <c r="G1106" s="182"/>
      <c r="H1106" s="107"/>
      <c r="I1106" s="182"/>
      <c r="J1106" s="182"/>
      <c r="K1106" s="190">
        <f t="shared" si="23"/>
        <v>0</v>
      </c>
    </row>
    <row r="1107" spans="1:11" s="2" customFormat="1" x14ac:dyDescent="0.25">
      <c r="A1107" s="73"/>
      <c r="B1107" s="107"/>
      <c r="C1107" s="45"/>
      <c r="D1107" s="171"/>
      <c r="E1107" s="189"/>
      <c r="F1107" s="186"/>
      <c r="G1107" s="182"/>
      <c r="H1107" s="107"/>
      <c r="I1107" s="182"/>
      <c r="J1107" s="182"/>
      <c r="K1107" s="190">
        <f t="shared" si="23"/>
        <v>0</v>
      </c>
    </row>
    <row r="1108" spans="1:11" s="2" customFormat="1" x14ac:dyDescent="0.25">
      <c r="A1108" s="73"/>
      <c r="B1108" s="107"/>
      <c r="C1108" s="45"/>
      <c r="D1108" s="171"/>
      <c r="E1108" s="189"/>
      <c r="F1108" s="186"/>
      <c r="G1108" s="182"/>
      <c r="H1108" s="107"/>
      <c r="I1108" s="182"/>
      <c r="J1108" s="182"/>
      <c r="K1108" s="190">
        <f t="shared" si="23"/>
        <v>0</v>
      </c>
    </row>
    <row r="1109" spans="1:11" s="2" customFormat="1" x14ac:dyDescent="0.25">
      <c r="A1109" s="73"/>
      <c r="B1109" s="53"/>
      <c r="C1109" s="45"/>
      <c r="D1109" s="171"/>
      <c r="E1109" s="189"/>
      <c r="F1109" s="186"/>
      <c r="G1109" s="182"/>
      <c r="H1109" s="107"/>
      <c r="I1109" s="182"/>
      <c r="J1109" s="182"/>
      <c r="K1109" s="190">
        <f t="shared" si="23"/>
        <v>0</v>
      </c>
    </row>
    <row r="1110" spans="1:11" s="2" customFormat="1" x14ac:dyDescent="0.25">
      <c r="A1110" s="73"/>
      <c r="B1110" s="53"/>
      <c r="C1110" s="45"/>
      <c r="D1110" s="171"/>
      <c r="E1110" s="189"/>
      <c r="F1110" s="186"/>
      <c r="G1110" s="182"/>
      <c r="H1110" s="107"/>
      <c r="I1110" s="182"/>
      <c r="J1110" s="182"/>
      <c r="K1110" s="190">
        <f t="shared" si="23"/>
        <v>0</v>
      </c>
    </row>
    <row r="1111" spans="1:11" s="2" customFormat="1" x14ac:dyDescent="0.25">
      <c r="A1111" s="73"/>
      <c r="B1111" s="107"/>
      <c r="C1111" s="45"/>
      <c r="D1111" s="171"/>
      <c r="E1111" s="189"/>
      <c r="F1111" s="186"/>
      <c r="G1111" s="182"/>
      <c r="H1111" s="107"/>
      <c r="I1111" s="182"/>
      <c r="J1111" s="182"/>
      <c r="K1111" s="190">
        <f t="shared" si="23"/>
        <v>0</v>
      </c>
    </row>
    <row r="1112" spans="1:11" s="2" customFormat="1" x14ac:dyDescent="0.25">
      <c r="A1112" s="73"/>
      <c r="B1112" s="107"/>
      <c r="C1112" s="45"/>
      <c r="D1112" s="171"/>
      <c r="E1112" s="189"/>
      <c r="F1112" s="186"/>
      <c r="G1112" s="182"/>
      <c r="H1112" s="107"/>
      <c r="I1112" s="182"/>
      <c r="J1112" s="182"/>
      <c r="K1112" s="190">
        <f t="shared" si="23"/>
        <v>0</v>
      </c>
    </row>
    <row r="1113" spans="1:11" s="2" customFormat="1" x14ac:dyDescent="0.25">
      <c r="A1113" s="73"/>
      <c r="B1113" s="53"/>
      <c r="C1113" s="45"/>
      <c r="D1113" s="171"/>
      <c r="E1113" s="189"/>
      <c r="F1113" s="186"/>
      <c r="G1113" s="182"/>
      <c r="H1113" s="107"/>
      <c r="I1113" s="182"/>
      <c r="J1113" s="182"/>
      <c r="K1113" s="190">
        <f t="shared" si="23"/>
        <v>0</v>
      </c>
    </row>
    <row r="1114" spans="1:11" s="2" customFormat="1" x14ac:dyDescent="0.25">
      <c r="A1114" s="73"/>
      <c r="B1114" s="53"/>
      <c r="C1114" s="45"/>
      <c r="D1114" s="171"/>
      <c r="E1114" s="189"/>
      <c r="F1114" s="186"/>
      <c r="G1114" s="182"/>
      <c r="H1114" s="107"/>
      <c r="I1114" s="182"/>
      <c r="J1114" s="182"/>
      <c r="K1114" s="190">
        <f t="shared" si="23"/>
        <v>0</v>
      </c>
    </row>
    <row r="1115" spans="1:11" s="2" customFormat="1" x14ac:dyDescent="0.25">
      <c r="A1115" s="73"/>
      <c r="B1115" s="107"/>
      <c r="C1115" s="45"/>
      <c r="D1115" s="171"/>
      <c r="E1115" s="189"/>
      <c r="F1115" s="186"/>
      <c r="G1115" s="182"/>
      <c r="H1115" s="107"/>
      <c r="I1115" s="182"/>
      <c r="J1115" s="182"/>
      <c r="K1115" s="190">
        <f t="shared" si="23"/>
        <v>0</v>
      </c>
    </row>
    <row r="1116" spans="1:11" s="2" customFormat="1" x14ac:dyDescent="0.25">
      <c r="A1116" s="73"/>
      <c r="B1116" s="53"/>
      <c r="C1116" s="45"/>
      <c r="D1116" s="171"/>
      <c r="E1116" s="189"/>
      <c r="F1116" s="186"/>
      <c r="G1116" s="182"/>
      <c r="H1116" s="107"/>
      <c r="I1116" s="182"/>
      <c r="J1116" s="182"/>
      <c r="K1116" s="190">
        <f t="shared" si="23"/>
        <v>0</v>
      </c>
    </row>
    <row r="1117" spans="1:11" s="2" customFormat="1" x14ac:dyDescent="0.25">
      <c r="A1117" s="73"/>
      <c r="B1117" s="53"/>
      <c r="C1117" s="45"/>
      <c r="D1117" s="171"/>
      <c r="E1117" s="189"/>
      <c r="F1117" s="186"/>
      <c r="G1117" s="182"/>
      <c r="H1117" s="107"/>
      <c r="I1117" s="182"/>
      <c r="J1117" s="182"/>
      <c r="K1117" s="190">
        <f t="shared" si="23"/>
        <v>0</v>
      </c>
    </row>
    <row r="1118" spans="1:11" s="2" customFormat="1" x14ac:dyDescent="0.25">
      <c r="A1118" s="73"/>
      <c r="B1118" s="53"/>
      <c r="C1118" s="45"/>
      <c r="D1118" s="171"/>
      <c r="E1118" s="189"/>
      <c r="F1118" s="186"/>
      <c r="G1118" s="182"/>
      <c r="H1118" s="107"/>
      <c r="I1118" s="182"/>
      <c r="J1118" s="182"/>
      <c r="K1118" s="190">
        <f t="shared" si="23"/>
        <v>0</v>
      </c>
    </row>
    <row r="1119" spans="1:11" s="2" customFormat="1" x14ac:dyDescent="0.25">
      <c r="A1119" s="73"/>
      <c r="B1119" s="107"/>
      <c r="C1119" s="45"/>
      <c r="D1119" s="171"/>
      <c r="E1119" s="189"/>
      <c r="F1119" s="186"/>
      <c r="G1119" s="182"/>
      <c r="H1119" s="107"/>
      <c r="I1119" s="182"/>
      <c r="J1119" s="182"/>
      <c r="K1119" s="190">
        <f t="shared" si="23"/>
        <v>0</v>
      </c>
    </row>
    <row r="1120" spans="1:11" s="2" customFormat="1" x14ac:dyDescent="0.25">
      <c r="A1120" s="73"/>
      <c r="B1120" s="53"/>
      <c r="C1120" s="45"/>
      <c r="D1120" s="171"/>
      <c r="E1120" s="189"/>
      <c r="F1120" s="186"/>
      <c r="G1120" s="182"/>
      <c r="H1120" s="107"/>
      <c r="I1120" s="182"/>
      <c r="J1120" s="182"/>
      <c r="K1120" s="190">
        <f t="shared" si="23"/>
        <v>0</v>
      </c>
    </row>
    <row r="1121" spans="1:11" s="2" customFormat="1" x14ac:dyDescent="0.25">
      <c r="A1121" s="73"/>
      <c r="B1121" s="53"/>
      <c r="C1121" s="45"/>
      <c r="D1121" s="171"/>
      <c r="E1121" s="189"/>
      <c r="F1121" s="186"/>
      <c r="G1121" s="182"/>
      <c r="H1121" s="107"/>
      <c r="I1121" s="182"/>
      <c r="J1121" s="182"/>
      <c r="K1121" s="190">
        <f t="shared" si="23"/>
        <v>0</v>
      </c>
    </row>
    <row r="1122" spans="1:11" s="2" customFormat="1" x14ac:dyDescent="0.25">
      <c r="A1122" s="73"/>
      <c r="B1122" s="107"/>
      <c r="C1122" s="45"/>
      <c r="D1122" s="171"/>
      <c r="E1122" s="189"/>
      <c r="F1122" s="186"/>
      <c r="G1122" s="182"/>
      <c r="H1122" s="107"/>
      <c r="I1122" s="182"/>
      <c r="J1122" s="182"/>
      <c r="K1122" s="190">
        <f t="shared" si="23"/>
        <v>0</v>
      </c>
    </row>
    <row r="1123" spans="1:11" s="2" customFormat="1" x14ac:dyDescent="0.25">
      <c r="A1123" s="73"/>
      <c r="B1123" s="107"/>
      <c r="C1123" s="45"/>
      <c r="D1123" s="171"/>
      <c r="E1123" s="189"/>
      <c r="F1123" s="186"/>
      <c r="G1123" s="182"/>
      <c r="H1123" s="107"/>
      <c r="I1123" s="182"/>
      <c r="J1123" s="182"/>
      <c r="K1123" s="190">
        <f t="shared" si="23"/>
        <v>0</v>
      </c>
    </row>
    <row r="1124" spans="1:11" s="2" customFormat="1" x14ac:dyDescent="0.25">
      <c r="A1124" s="73"/>
      <c r="B1124" s="53"/>
      <c r="C1124" s="45"/>
      <c r="D1124" s="171"/>
      <c r="E1124" s="189"/>
      <c r="F1124" s="186"/>
      <c r="G1124" s="182"/>
      <c r="H1124" s="107"/>
      <c r="I1124" s="182"/>
      <c r="J1124" s="182"/>
      <c r="K1124" s="190">
        <f t="shared" si="23"/>
        <v>0</v>
      </c>
    </row>
    <row r="1125" spans="1:11" s="2" customFormat="1" x14ac:dyDescent="0.25">
      <c r="A1125" s="73"/>
      <c r="B1125" s="53"/>
      <c r="C1125" s="45"/>
      <c r="D1125" s="171"/>
      <c r="E1125" s="189"/>
      <c r="F1125" s="186"/>
      <c r="G1125" s="182"/>
      <c r="H1125" s="107"/>
      <c r="I1125" s="182"/>
      <c r="J1125" s="182"/>
      <c r="K1125" s="190">
        <f t="shared" si="23"/>
        <v>0</v>
      </c>
    </row>
    <row r="1126" spans="1:11" s="2" customFormat="1" x14ac:dyDescent="0.25">
      <c r="A1126" s="73"/>
      <c r="B1126" s="53"/>
      <c r="C1126" s="45"/>
      <c r="D1126" s="171"/>
      <c r="E1126" s="189"/>
      <c r="F1126" s="186"/>
      <c r="G1126" s="182"/>
      <c r="H1126" s="107"/>
      <c r="I1126" s="182"/>
      <c r="J1126" s="182"/>
      <c r="K1126" s="190">
        <f t="shared" si="23"/>
        <v>0</v>
      </c>
    </row>
    <row r="1127" spans="1:11" s="2" customFormat="1" x14ac:dyDescent="0.25">
      <c r="A1127" s="73"/>
      <c r="B1127" s="107"/>
      <c r="C1127" s="45"/>
      <c r="D1127" s="171"/>
      <c r="E1127" s="189"/>
      <c r="F1127" s="186"/>
      <c r="G1127" s="182"/>
      <c r="H1127" s="107"/>
      <c r="I1127" s="182"/>
      <c r="J1127" s="182"/>
      <c r="K1127" s="190">
        <f t="shared" si="23"/>
        <v>0</v>
      </c>
    </row>
    <row r="1128" spans="1:11" s="2" customFormat="1" x14ac:dyDescent="0.25">
      <c r="A1128" s="73"/>
      <c r="B1128" s="107"/>
      <c r="C1128" s="45"/>
      <c r="D1128" s="171"/>
      <c r="E1128" s="189"/>
      <c r="F1128" s="186"/>
      <c r="G1128" s="182"/>
      <c r="H1128" s="107"/>
      <c r="I1128" s="182"/>
      <c r="J1128" s="182"/>
      <c r="K1128" s="190">
        <f t="shared" si="23"/>
        <v>0</v>
      </c>
    </row>
    <row r="1129" spans="1:11" s="2" customFormat="1" x14ac:dyDescent="0.25">
      <c r="A1129" s="73"/>
      <c r="B1129" s="107"/>
      <c r="C1129" s="45"/>
      <c r="D1129" s="171"/>
      <c r="E1129" s="189"/>
      <c r="F1129" s="186"/>
      <c r="G1129" s="182"/>
      <c r="H1129" s="107"/>
      <c r="I1129" s="182"/>
      <c r="J1129" s="182"/>
      <c r="K1129" s="190">
        <f t="shared" si="23"/>
        <v>0</v>
      </c>
    </row>
    <row r="1130" spans="1:11" s="2" customFormat="1" x14ac:dyDescent="0.25">
      <c r="A1130" s="73"/>
      <c r="B1130" s="53"/>
      <c r="C1130" s="45"/>
      <c r="D1130" s="171"/>
      <c r="E1130" s="189"/>
      <c r="F1130" s="186"/>
      <c r="G1130" s="182"/>
      <c r="H1130" s="107"/>
      <c r="I1130" s="182"/>
      <c r="J1130" s="182"/>
      <c r="K1130" s="190">
        <f t="shared" si="23"/>
        <v>0</v>
      </c>
    </row>
    <row r="1131" spans="1:11" s="2" customFormat="1" x14ac:dyDescent="0.25">
      <c r="A1131" s="73"/>
      <c r="B1131" s="107"/>
      <c r="C1131" s="45"/>
      <c r="D1131" s="171"/>
      <c r="E1131" s="189"/>
      <c r="F1131" s="186"/>
      <c r="G1131" s="182"/>
      <c r="H1131" s="107"/>
      <c r="I1131" s="182"/>
      <c r="J1131" s="182"/>
      <c r="K1131" s="190">
        <f t="shared" si="23"/>
        <v>0</v>
      </c>
    </row>
    <row r="1132" spans="1:11" s="2" customFormat="1" x14ac:dyDescent="0.25">
      <c r="A1132" s="73"/>
      <c r="B1132" s="107"/>
      <c r="C1132" s="45"/>
      <c r="D1132" s="171"/>
      <c r="E1132" s="189"/>
      <c r="F1132" s="186"/>
      <c r="G1132" s="182"/>
      <c r="H1132" s="107"/>
      <c r="I1132" s="182"/>
      <c r="J1132" s="182"/>
      <c r="K1132" s="190">
        <f t="shared" si="23"/>
        <v>0</v>
      </c>
    </row>
    <row r="1133" spans="1:11" s="2" customFormat="1" x14ac:dyDescent="0.25">
      <c r="A1133" s="73"/>
      <c r="B1133" s="107"/>
      <c r="C1133" s="45"/>
      <c r="D1133" s="171"/>
      <c r="E1133" s="189"/>
      <c r="F1133" s="186"/>
      <c r="G1133" s="182"/>
      <c r="H1133" s="107"/>
      <c r="I1133" s="182"/>
      <c r="J1133" s="182"/>
      <c r="K1133" s="190">
        <f t="shared" si="23"/>
        <v>0</v>
      </c>
    </row>
    <row r="1134" spans="1:11" s="2" customFormat="1" x14ac:dyDescent="0.25">
      <c r="A1134" s="73"/>
      <c r="B1134" s="53"/>
      <c r="C1134" s="45"/>
      <c r="D1134" s="171"/>
      <c r="E1134" s="189"/>
      <c r="F1134" s="186"/>
      <c r="G1134" s="182"/>
      <c r="H1134" s="107"/>
      <c r="I1134" s="182"/>
      <c r="J1134" s="182"/>
      <c r="K1134" s="190">
        <f t="shared" si="23"/>
        <v>0</v>
      </c>
    </row>
    <row r="1135" spans="1:11" s="2" customFormat="1" x14ac:dyDescent="0.25">
      <c r="A1135" s="73"/>
      <c r="B1135" s="53"/>
      <c r="C1135" s="45"/>
      <c r="D1135" s="171"/>
      <c r="E1135" s="189"/>
      <c r="F1135" s="186"/>
      <c r="G1135" s="182"/>
      <c r="H1135" s="107"/>
      <c r="I1135" s="182"/>
      <c r="J1135" s="182"/>
      <c r="K1135" s="190">
        <f t="shared" si="23"/>
        <v>0</v>
      </c>
    </row>
    <row r="1136" spans="1:11" s="2" customFormat="1" x14ac:dyDescent="0.25">
      <c r="A1136" s="73"/>
      <c r="B1136" s="53"/>
      <c r="C1136" s="45"/>
      <c r="D1136" s="171"/>
      <c r="E1136" s="189"/>
      <c r="F1136" s="186"/>
      <c r="G1136" s="182"/>
      <c r="H1136" s="107"/>
      <c r="I1136" s="182"/>
      <c r="J1136" s="182"/>
      <c r="K1136" s="190">
        <f t="shared" si="23"/>
        <v>0</v>
      </c>
    </row>
    <row r="1137" spans="1:11" s="2" customFormat="1" x14ac:dyDescent="0.25">
      <c r="A1137" s="73"/>
      <c r="B1137" s="107"/>
      <c r="C1137" s="45"/>
      <c r="D1137" s="171"/>
      <c r="E1137" s="189"/>
      <c r="F1137" s="186"/>
      <c r="G1137" s="182"/>
      <c r="H1137" s="107"/>
      <c r="I1137" s="182"/>
      <c r="J1137" s="182"/>
      <c r="K1137" s="190">
        <f t="shared" si="23"/>
        <v>0</v>
      </c>
    </row>
    <row r="1138" spans="1:11" s="2" customFormat="1" x14ac:dyDescent="0.25">
      <c r="A1138" s="73"/>
      <c r="B1138" s="107"/>
      <c r="C1138" s="45"/>
      <c r="D1138" s="171"/>
      <c r="E1138" s="189"/>
      <c r="F1138" s="186"/>
      <c r="G1138" s="182"/>
      <c r="H1138" s="107"/>
      <c r="I1138" s="182"/>
      <c r="J1138" s="182"/>
      <c r="K1138" s="190">
        <f t="shared" si="23"/>
        <v>0</v>
      </c>
    </row>
    <row r="1139" spans="1:11" s="2" customFormat="1" x14ac:dyDescent="0.25">
      <c r="A1139" s="73"/>
      <c r="B1139" s="53"/>
      <c r="C1139" s="45"/>
      <c r="D1139" s="171"/>
      <c r="E1139" s="189"/>
      <c r="F1139" s="186"/>
      <c r="G1139" s="182"/>
      <c r="H1139" s="107"/>
      <c r="I1139" s="182"/>
      <c r="J1139" s="182"/>
      <c r="K1139" s="190">
        <f t="shared" si="23"/>
        <v>0</v>
      </c>
    </row>
    <row r="1140" spans="1:11" s="2" customFormat="1" x14ac:dyDescent="0.25">
      <c r="A1140" s="73"/>
      <c r="B1140" s="53"/>
      <c r="C1140" s="45"/>
      <c r="D1140" s="171"/>
      <c r="E1140" s="189"/>
      <c r="F1140" s="186"/>
      <c r="G1140" s="182"/>
      <c r="H1140" s="107"/>
      <c r="I1140" s="182"/>
      <c r="J1140" s="182"/>
      <c r="K1140" s="190">
        <f t="shared" si="23"/>
        <v>0</v>
      </c>
    </row>
    <row r="1141" spans="1:11" s="2" customFormat="1" x14ac:dyDescent="0.25">
      <c r="A1141" s="73"/>
      <c r="B1141" s="53"/>
      <c r="C1141" s="45"/>
      <c r="D1141" s="171"/>
      <c r="E1141" s="189"/>
      <c r="F1141" s="186"/>
      <c r="G1141" s="182"/>
      <c r="H1141" s="107"/>
      <c r="I1141" s="182"/>
      <c r="J1141" s="182"/>
      <c r="K1141" s="190">
        <f t="shared" si="23"/>
        <v>0</v>
      </c>
    </row>
    <row r="1142" spans="1:11" s="2" customFormat="1" x14ac:dyDescent="0.25">
      <c r="A1142" s="73"/>
      <c r="B1142" s="107"/>
      <c r="C1142" s="45"/>
      <c r="D1142" s="171"/>
      <c r="E1142" s="189"/>
      <c r="F1142" s="186"/>
      <c r="G1142" s="182"/>
      <c r="H1142" s="107"/>
      <c r="I1142" s="182"/>
      <c r="J1142" s="182"/>
      <c r="K1142" s="190">
        <f t="shared" si="23"/>
        <v>0</v>
      </c>
    </row>
    <row r="1143" spans="1:11" s="2" customFormat="1" x14ac:dyDescent="0.25">
      <c r="A1143" s="73"/>
      <c r="B1143" s="107"/>
      <c r="C1143" s="45"/>
      <c r="D1143" s="171"/>
      <c r="E1143" s="189"/>
      <c r="F1143" s="186"/>
      <c r="G1143" s="182"/>
      <c r="H1143" s="107"/>
      <c r="I1143" s="182"/>
      <c r="J1143" s="182"/>
      <c r="K1143" s="190">
        <f t="shared" si="23"/>
        <v>0</v>
      </c>
    </row>
    <row r="1144" spans="1:11" s="2" customFormat="1" x14ac:dyDescent="0.25">
      <c r="A1144" s="73"/>
      <c r="B1144" s="107"/>
      <c r="C1144" s="45"/>
      <c r="D1144" s="171"/>
      <c r="E1144" s="189"/>
      <c r="F1144" s="186"/>
      <c r="G1144" s="182"/>
      <c r="H1144" s="107"/>
      <c r="I1144" s="182"/>
      <c r="J1144" s="182"/>
      <c r="K1144" s="190">
        <f t="shared" si="23"/>
        <v>0</v>
      </c>
    </row>
    <row r="1145" spans="1:11" s="2" customFormat="1" x14ac:dyDescent="0.25">
      <c r="A1145" s="73"/>
      <c r="B1145" s="53"/>
      <c r="C1145" s="45"/>
      <c r="D1145" s="171"/>
      <c r="E1145" s="189"/>
      <c r="F1145" s="186"/>
      <c r="G1145" s="182"/>
      <c r="H1145" s="107"/>
      <c r="I1145" s="182"/>
      <c r="J1145" s="182"/>
      <c r="K1145" s="190">
        <f t="shared" si="23"/>
        <v>0</v>
      </c>
    </row>
    <row r="1146" spans="1:11" s="2" customFormat="1" x14ac:dyDescent="0.25">
      <c r="A1146" s="73"/>
      <c r="B1146" s="53"/>
      <c r="C1146" s="45"/>
      <c r="D1146" s="171"/>
      <c r="E1146" s="189"/>
      <c r="F1146" s="186"/>
      <c r="G1146" s="182"/>
      <c r="H1146" s="107"/>
      <c r="I1146" s="182"/>
      <c r="J1146" s="182"/>
      <c r="K1146" s="190">
        <f t="shared" si="23"/>
        <v>0</v>
      </c>
    </row>
    <row r="1147" spans="1:11" s="2" customFormat="1" x14ac:dyDescent="0.25">
      <c r="A1147" s="73"/>
      <c r="B1147" s="53"/>
      <c r="C1147" s="45"/>
      <c r="D1147" s="171"/>
      <c r="E1147" s="189"/>
      <c r="F1147" s="186"/>
      <c r="G1147" s="182"/>
      <c r="H1147" s="107"/>
      <c r="I1147" s="182"/>
      <c r="J1147" s="182"/>
      <c r="K1147" s="190">
        <f t="shared" si="23"/>
        <v>0</v>
      </c>
    </row>
    <row r="1148" spans="1:11" s="2" customFormat="1" x14ac:dyDescent="0.25">
      <c r="A1148" s="73"/>
      <c r="B1148" s="107"/>
      <c r="C1148" s="45"/>
      <c r="D1148" s="171"/>
      <c r="E1148" s="189"/>
      <c r="F1148" s="186"/>
      <c r="G1148" s="182"/>
      <c r="H1148" s="107"/>
      <c r="I1148" s="182"/>
      <c r="J1148" s="182"/>
      <c r="K1148" s="190">
        <f t="shared" si="23"/>
        <v>0</v>
      </c>
    </row>
    <row r="1149" spans="1:11" s="2" customFormat="1" x14ac:dyDescent="0.25">
      <c r="A1149" s="73"/>
      <c r="B1149" s="107"/>
      <c r="C1149" s="45"/>
      <c r="D1149" s="171"/>
      <c r="E1149" s="189"/>
      <c r="F1149" s="186"/>
      <c r="G1149" s="182"/>
      <c r="H1149" s="107"/>
      <c r="I1149" s="182"/>
      <c r="J1149" s="182"/>
      <c r="K1149" s="190">
        <f t="shared" si="23"/>
        <v>0</v>
      </c>
    </row>
    <row r="1150" spans="1:11" s="2" customFormat="1" x14ac:dyDescent="0.25">
      <c r="A1150" s="73"/>
      <c r="B1150" s="53"/>
      <c r="C1150" s="45"/>
      <c r="D1150" s="171"/>
      <c r="E1150" s="189"/>
      <c r="F1150" s="186"/>
      <c r="G1150" s="182"/>
      <c r="H1150" s="107"/>
      <c r="I1150" s="182"/>
      <c r="J1150" s="182"/>
      <c r="K1150" s="190">
        <f t="shared" si="23"/>
        <v>0</v>
      </c>
    </row>
    <row r="1151" spans="1:11" s="2" customFormat="1" x14ac:dyDescent="0.25">
      <c r="A1151" s="73"/>
      <c r="B1151" s="53"/>
      <c r="C1151" s="45"/>
      <c r="D1151" s="171"/>
      <c r="E1151" s="189"/>
      <c r="F1151" s="186"/>
      <c r="G1151" s="182"/>
      <c r="H1151" s="107"/>
      <c r="I1151" s="182"/>
      <c r="J1151" s="182"/>
      <c r="K1151" s="190">
        <f t="shared" si="23"/>
        <v>0</v>
      </c>
    </row>
    <row r="1152" spans="1:11" s="2" customFormat="1" x14ac:dyDescent="0.25">
      <c r="A1152" s="73"/>
      <c r="B1152" s="107"/>
      <c r="C1152" s="45"/>
      <c r="D1152" s="171"/>
      <c r="E1152" s="189"/>
      <c r="F1152" s="186"/>
      <c r="G1152" s="182"/>
      <c r="H1152" s="107"/>
      <c r="I1152" s="182"/>
      <c r="J1152" s="182"/>
      <c r="K1152" s="190">
        <f t="shared" si="23"/>
        <v>0</v>
      </c>
    </row>
    <row r="1153" spans="1:11" s="2" customFormat="1" x14ac:dyDescent="0.25">
      <c r="A1153" s="73"/>
      <c r="B1153" s="107"/>
      <c r="C1153" s="45"/>
      <c r="D1153" s="171"/>
      <c r="E1153" s="189"/>
      <c r="F1153" s="186"/>
      <c r="G1153" s="182"/>
      <c r="H1153" s="107"/>
      <c r="I1153" s="182"/>
      <c r="J1153" s="182"/>
      <c r="K1153" s="190">
        <f t="shared" si="23"/>
        <v>0</v>
      </c>
    </row>
    <row r="1154" spans="1:11" s="2" customFormat="1" x14ac:dyDescent="0.25">
      <c r="A1154" s="73"/>
      <c r="B1154" s="107"/>
      <c r="C1154" s="45"/>
      <c r="D1154" s="171"/>
      <c r="E1154" s="189"/>
      <c r="F1154" s="186"/>
      <c r="G1154" s="182"/>
      <c r="H1154" s="107"/>
      <c r="I1154" s="182"/>
      <c r="J1154" s="182"/>
      <c r="K1154" s="190">
        <f t="shared" si="23"/>
        <v>0</v>
      </c>
    </row>
    <row r="1155" spans="1:11" s="2" customFormat="1" x14ac:dyDescent="0.25">
      <c r="A1155" s="73"/>
      <c r="B1155" s="53"/>
      <c r="C1155" s="45"/>
      <c r="D1155" s="171"/>
      <c r="E1155" s="189"/>
      <c r="F1155" s="186"/>
      <c r="G1155" s="182"/>
      <c r="H1155" s="107"/>
      <c r="I1155" s="182"/>
      <c r="J1155" s="182"/>
      <c r="K1155" s="190">
        <f t="shared" si="23"/>
        <v>0</v>
      </c>
    </row>
    <row r="1156" spans="1:11" s="2" customFormat="1" x14ac:dyDescent="0.25">
      <c r="A1156" s="73"/>
      <c r="B1156" s="107"/>
      <c r="C1156" s="45"/>
      <c r="D1156" s="171"/>
      <c r="E1156" s="189"/>
      <c r="F1156" s="186"/>
      <c r="G1156" s="182"/>
      <c r="H1156" s="107"/>
      <c r="I1156" s="182"/>
      <c r="J1156" s="182"/>
      <c r="K1156" s="190">
        <f t="shared" si="23"/>
        <v>0</v>
      </c>
    </row>
    <row r="1157" spans="1:11" s="2" customFormat="1" x14ac:dyDescent="0.25">
      <c r="A1157" s="73"/>
      <c r="B1157" s="53"/>
      <c r="C1157" s="45"/>
      <c r="D1157" s="171"/>
      <c r="E1157" s="189"/>
      <c r="F1157" s="186"/>
      <c r="G1157" s="182"/>
      <c r="H1157" s="107"/>
      <c r="I1157" s="182"/>
      <c r="J1157" s="182"/>
      <c r="K1157" s="190">
        <f t="shared" si="23"/>
        <v>0</v>
      </c>
    </row>
    <row r="1158" spans="1:11" s="2" customFormat="1" x14ac:dyDescent="0.25">
      <c r="A1158" s="73"/>
      <c r="B1158" s="53"/>
      <c r="C1158" s="45"/>
      <c r="D1158" s="171"/>
      <c r="E1158" s="189"/>
      <c r="F1158" s="186"/>
      <c r="G1158" s="182"/>
      <c r="H1158" s="107"/>
      <c r="I1158" s="182"/>
      <c r="J1158" s="182"/>
      <c r="K1158" s="190">
        <f t="shared" ref="K1158:K1221" si="24">C1158-J1158</f>
        <v>0</v>
      </c>
    </row>
    <row r="1159" spans="1:11" s="2" customFormat="1" x14ac:dyDescent="0.25">
      <c r="A1159" s="73"/>
      <c r="B1159" s="53"/>
      <c r="C1159" s="45"/>
      <c r="D1159" s="171"/>
      <c r="E1159" s="189"/>
      <c r="F1159" s="186"/>
      <c r="G1159" s="182"/>
      <c r="H1159" s="107"/>
      <c r="I1159" s="182"/>
      <c r="J1159" s="182"/>
      <c r="K1159" s="190">
        <f t="shared" si="24"/>
        <v>0</v>
      </c>
    </row>
    <row r="1160" spans="1:11" s="2" customFormat="1" x14ac:dyDescent="0.25">
      <c r="A1160" s="73"/>
      <c r="B1160" s="107"/>
      <c r="C1160" s="45"/>
      <c r="D1160" s="171"/>
      <c r="E1160" s="189"/>
      <c r="F1160" s="186"/>
      <c r="G1160" s="182"/>
      <c r="H1160" s="107"/>
      <c r="I1160" s="182"/>
      <c r="J1160" s="182"/>
      <c r="K1160" s="190">
        <f t="shared" si="24"/>
        <v>0</v>
      </c>
    </row>
    <row r="1161" spans="1:11" s="2" customFormat="1" x14ac:dyDescent="0.25">
      <c r="A1161" s="73"/>
      <c r="B1161" s="107"/>
      <c r="C1161" s="45"/>
      <c r="D1161" s="171"/>
      <c r="E1161" s="189"/>
      <c r="F1161" s="186"/>
      <c r="G1161" s="182"/>
      <c r="H1161" s="107"/>
      <c r="I1161" s="182"/>
      <c r="J1161" s="182"/>
      <c r="K1161" s="190">
        <f t="shared" si="24"/>
        <v>0</v>
      </c>
    </row>
    <row r="1162" spans="1:11" s="2" customFormat="1" x14ac:dyDescent="0.25">
      <c r="A1162" s="73"/>
      <c r="B1162" s="53"/>
      <c r="C1162" s="45"/>
      <c r="D1162" s="171"/>
      <c r="E1162" s="189"/>
      <c r="F1162" s="186"/>
      <c r="G1162" s="182"/>
      <c r="H1162" s="107"/>
      <c r="I1162" s="182"/>
      <c r="J1162" s="182"/>
      <c r="K1162" s="190">
        <f t="shared" si="24"/>
        <v>0</v>
      </c>
    </row>
    <row r="1163" spans="1:11" s="2" customFormat="1" x14ac:dyDescent="0.25">
      <c r="A1163" s="73"/>
      <c r="B1163" s="53"/>
      <c r="C1163" s="45"/>
      <c r="D1163" s="171"/>
      <c r="E1163" s="189"/>
      <c r="F1163" s="186"/>
      <c r="G1163" s="182"/>
      <c r="H1163" s="107"/>
      <c r="I1163" s="182"/>
      <c r="J1163" s="182"/>
      <c r="K1163" s="190">
        <f t="shared" si="24"/>
        <v>0</v>
      </c>
    </row>
    <row r="1164" spans="1:11" s="2" customFormat="1" x14ac:dyDescent="0.25">
      <c r="A1164" s="73"/>
      <c r="B1164" s="53"/>
      <c r="C1164" s="45"/>
      <c r="D1164" s="171"/>
      <c r="E1164" s="189"/>
      <c r="F1164" s="186"/>
      <c r="G1164" s="182"/>
      <c r="H1164" s="107"/>
      <c r="I1164" s="182"/>
      <c r="J1164" s="182"/>
      <c r="K1164" s="190">
        <f t="shared" si="24"/>
        <v>0</v>
      </c>
    </row>
    <row r="1165" spans="1:11" s="2" customFormat="1" x14ac:dyDescent="0.25">
      <c r="A1165" s="73"/>
      <c r="B1165" s="53"/>
      <c r="C1165" s="45"/>
      <c r="D1165" s="171"/>
      <c r="E1165" s="189"/>
      <c r="F1165" s="186"/>
      <c r="G1165" s="182"/>
      <c r="H1165" s="107"/>
      <c r="I1165" s="182"/>
      <c r="J1165" s="182"/>
      <c r="K1165" s="190">
        <f t="shared" si="24"/>
        <v>0</v>
      </c>
    </row>
    <row r="1166" spans="1:11" s="2" customFormat="1" x14ac:dyDescent="0.25">
      <c r="A1166" s="73"/>
      <c r="B1166" s="107"/>
      <c r="C1166" s="45"/>
      <c r="D1166" s="171"/>
      <c r="E1166" s="189"/>
      <c r="F1166" s="186"/>
      <c r="G1166" s="182"/>
      <c r="H1166" s="107"/>
      <c r="I1166" s="182"/>
      <c r="J1166" s="182"/>
      <c r="K1166" s="190">
        <f t="shared" si="24"/>
        <v>0</v>
      </c>
    </row>
    <row r="1167" spans="1:11" s="2" customFormat="1" x14ac:dyDescent="0.25">
      <c r="A1167" s="73"/>
      <c r="B1167" s="107"/>
      <c r="C1167" s="45"/>
      <c r="D1167" s="171"/>
      <c r="E1167" s="205"/>
      <c r="F1167" s="186"/>
      <c r="G1167" s="182"/>
      <c r="H1167" s="107"/>
      <c r="I1167" s="182"/>
      <c r="J1167" s="182"/>
      <c r="K1167" s="190">
        <f t="shared" si="24"/>
        <v>0</v>
      </c>
    </row>
    <row r="1168" spans="1:11" s="2" customFormat="1" x14ac:dyDescent="0.25">
      <c r="A1168" s="73"/>
      <c r="B1168" s="107"/>
      <c r="C1168" s="45"/>
      <c r="D1168" s="171"/>
      <c r="E1168" s="189"/>
      <c r="F1168" s="186"/>
      <c r="G1168" s="182"/>
      <c r="H1168" s="107"/>
      <c r="I1168" s="182"/>
      <c r="J1168" s="182"/>
      <c r="K1168" s="190">
        <f t="shared" si="24"/>
        <v>0</v>
      </c>
    </row>
    <row r="1169" spans="1:11" s="2" customFormat="1" x14ac:dyDescent="0.25">
      <c r="A1169" s="73"/>
      <c r="B1169" s="53"/>
      <c r="C1169" s="45"/>
      <c r="D1169" s="171"/>
      <c r="E1169" s="189"/>
      <c r="F1169" s="186"/>
      <c r="G1169" s="182"/>
      <c r="H1169" s="107"/>
      <c r="I1169" s="182"/>
      <c r="J1169" s="182"/>
      <c r="K1169" s="190">
        <f t="shared" si="24"/>
        <v>0</v>
      </c>
    </row>
    <row r="1170" spans="1:11" s="2" customFormat="1" x14ac:dyDescent="0.25">
      <c r="A1170" s="73"/>
      <c r="B1170" s="53"/>
      <c r="C1170" s="45"/>
      <c r="D1170" s="171"/>
      <c r="E1170" s="189"/>
      <c r="F1170" s="186"/>
      <c r="G1170" s="182"/>
      <c r="H1170" s="107"/>
      <c r="I1170" s="182"/>
      <c r="J1170" s="182"/>
      <c r="K1170" s="190">
        <f t="shared" si="24"/>
        <v>0</v>
      </c>
    </row>
    <row r="1171" spans="1:11" s="2" customFormat="1" x14ac:dyDescent="0.25">
      <c r="A1171" s="73"/>
      <c r="B1171" s="53"/>
      <c r="C1171" s="45"/>
      <c r="D1171" s="171"/>
      <c r="E1171" s="189"/>
      <c r="F1171" s="186"/>
      <c r="G1171" s="182"/>
      <c r="H1171" s="107"/>
      <c r="I1171" s="182"/>
      <c r="J1171" s="182"/>
      <c r="K1171" s="190">
        <f t="shared" si="24"/>
        <v>0</v>
      </c>
    </row>
    <row r="1172" spans="1:11" s="2" customFormat="1" x14ac:dyDescent="0.25">
      <c r="A1172" s="73"/>
      <c r="B1172" s="107"/>
      <c r="C1172" s="45"/>
      <c r="D1172" s="171"/>
      <c r="E1172" s="189"/>
      <c r="F1172" s="186"/>
      <c r="G1172" s="182"/>
      <c r="H1172" s="107"/>
      <c r="I1172" s="182"/>
      <c r="J1172" s="182"/>
      <c r="K1172" s="190">
        <f t="shared" si="24"/>
        <v>0</v>
      </c>
    </row>
    <row r="1173" spans="1:11" s="2" customFormat="1" x14ac:dyDescent="0.25">
      <c r="A1173" s="73"/>
      <c r="B1173" s="107"/>
      <c r="C1173" s="45"/>
      <c r="D1173" s="171"/>
      <c r="E1173" s="189"/>
      <c r="F1173" s="186"/>
      <c r="G1173" s="182"/>
      <c r="H1173" s="107"/>
      <c r="I1173" s="182"/>
      <c r="J1173" s="182"/>
      <c r="K1173" s="190">
        <f t="shared" si="24"/>
        <v>0</v>
      </c>
    </row>
    <row r="1174" spans="1:11" s="2" customFormat="1" x14ac:dyDescent="0.25">
      <c r="A1174" s="73"/>
      <c r="B1174" s="53"/>
      <c r="C1174" s="45"/>
      <c r="D1174" s="171"/>
      <c r="E1174" s="189"/>
      <c r="F1174" s="186"/>
      <c r="G1174" s="182"/>
      <c r="H1174" s="107"/>
      <c r="I1174" s="182"/>
      <c r="J1174" s="182"/>
      <c r="K1174" s="190">
        <f t="shared" si="24"/>
        <v>0</v>
      </c>
    </row>
    <row r="1175" spans="1:11" s="2" customFormat="1" x14ac:dyDescent="0.25">
      <c r="A1175" s="73"/>
      <c r="B1175" s="53"/>
      <c r="C1175" s="45"/>
      <c r="D1175" s="171"/>
      <c r="E1175" s="189"/>
      <c r="F1175" s="186"/>
      <c r="G1175" s="182"/>
      <c r="H1175" s="107"/>
      <c r="I1175" s="182"/>
      <c r="J1175" s="182"/>
      <c r="K1175" s="190">
        <f t="shared" si="24"/>
        <v>0</v>
      </c>
    </row>
    <row r="1176" spans="1:11" s="2" customFormat="1" x14ac:dyDescent="0.25">
      <c r="A1176" s="73"/>
      <c r="B1176" s="107"/>
      <c r="C1176" s="45"/>
      <c r="D1176" s="171"/>
      <c r="E1176" s="189"/>
      <c r="F1176" s="186"/>
      <c r="G1176" s="182"/>
      <c r="H1176" s="107"/>
      <c r="I1176" s="182"/>
      <c r="J1176" s="182"/>
      <c r="K1176" s="190">
        <f t="shared" si="24"/>
        <v>0</v>
      </c>
    </row>
    <row r="1177" spans="1:11" s="2" customFormat="1" x14ac:dyDescent="0.25">
      <c r="A1177" s="73"/>
      <c r="B1177" s="107"/>
      <c r="C1177" s="45"/>
      <c r="D1177" s="171"/>
      <c r="E1177" s="189"/>
      <c r="F1177" s="186"/>
      <c r="G1177" s="182"/>
      <c r="H1177" s="107"/>
      <c r="I1177" s="182"/>
      <c r="J1177" s="182"/>
      <c r="K1177" s="190">
        <f t="shared" si="24"/>
        <v>0</v>
      </c>
    </row>
    <row r="1178" spans="1:11" s="2" customFormat="1" x14ac:dyDescent="0.25">
      <c r="A1178" s="73"/>
      <c r="B1178" s="53"/>
      <c r="C1178" s="45"/>
      <c r="D1178" s="171"/>
      <c r="E1178" s="189"/>
      <c r="F1178" s="186"/>
      <c r="G1178" s="182"/>
      <c r="H1178" s="107"/>
      <c r="I1178" s="182"/>
      <c r="J1178" s="182"/>
      <c r="K1178" s="190">
        <f t="shared" si="24"/>
        <v>0</v>
      </c>
    </row>
    <row r="1179" spans="1:11" s="2" customFormat="1" x14ac:dyDescent="0.25">
      <c r="A1179" s="73"/>
      <c r="B1179" s="53"/>
      <c r="C1179" s="45"/>
      <c r="D1179" s="171"/>
      <c r="E1179" s="189"/>
      <c r="F1179" s="186"/>
      <c r="G1179" s="182"/>
      <c r="H1179" s="107"/>
      <c r="I1179" s="182"/>
      <c r="J1179" s="182"/>
      <c r="K1179" s="190">
        <f t="shared" si="24"/>
        <v>0</v>
      </c>
    </row>
    <row r="1180" spans="1:11" s="2" customFormat="1" x14ac:dyDescent="0.25">
      <c r="A1180" s="73"/>
      <c r="B1180" s="53"/>
      <c r="C1180" s="45"/>
      <c r="D1180" s="171"/>
      <c r="E1180" s="189"/>
      <c r="F1180" s="186"/>
      <c r="G1180" s="182"/>
      <c r="H1180" s="107"/>
      <c r="I1180" s="182"/>
      <c r="J1180" s="182"/>
      <c r="K1180" s="190">
        <f t="shared" si="24"/>
        <v>0</v>
      </c>
    </row>
    <row r="1181" spans="1:11" s="2" customFormat="1" x14ac:dyDescent="0.25">
      <c r="A1181" s="73"/>
      <c r="B1181" s="107"/>
      <c r="C1181" s="45"/>
      <c r="D1181" s="171"/>
      <c r="E1181" s="189"/>
      <c r="F1181" s="186"/>
      <c r="G1181" s="182"/>
      <c r="H1181" s="107"/>
      <c r="I1181" s="182"/>
      <c r="J1181" s="182"/>
      <c r="K1181" s="190">
        <f t="shared" si="24"/>
        <v>0</v>
      </c>
    </row>
    <row r="1182" spans="1:11" s="2" customFormat="1" x14ac:dyDescent="0.25">
      <c r="A1182" s="73"/>
      <c r="B1182" s="107"/>
      <c r="C1182" s="45"/>
      <c r="D1182" s="171"/>
      <c r="E1182" s="189"/>
      <c r="F1182" s="211"/>
      <c r="G1182" s="182"/>
      <c r="H1182" s="107"/>
      <c r="I1182" s="182"/>
      <c r="J1182" s="182"/>
      <c r="K1182" s="190">
        <f t="shared" si="24"/>
        <v>0</v>
      </c>
    </row>
    <row r="1183" spans="1:11" s="2" customFormat="1" x14ac:dyDescent="0.25">
      <c r="A1183" s="73"/>
      <c r="B1183" s="107"/>
      <c r="C1183" s="45"/>
      <c r="D1183" s="171"/>
      <c r="E1183" s="189"/>
      <c r="F1183" s="186"/>
      <c r="G1183" s="182"/>
      <c r="H1183" s="107"/>
      <c r="I1183" s="182"/>
      <c r="J1183" s="182"/>
      <c r="K1183" s="190">
        <f t="shared" si="24"/>
        <v>0</v>
      </c>
    </row>
    <row r="1184" spans="1:11" s="2" customFormat="1" x14ac:dyDescent="0.25">
      <c r="A1184" s="73"/>
      <c r="B1184" s="53"/>
      <c r="C1184" s="45"/>
      <c r="D1184" s="171"/>
      <c r="E1184" s="189"/>
      <c r="F1184" s="186"/>
      <c r="G1184" s="182"/>
      <c r="H1184" s="107"/>
      <c r="I1184" s="182"/>
      <c r="J1184" s="182"/>
      <c r="K1184" s="190">
        <f t="shared" si="24"/>
        <v>0</v>
      </c>
    </row>
    <row r="1185" spans="1:11" s="2" customFormat="1" x14ac:dyDescent="0.25">
      <c r="A1185" s="73"/>
      <c r="B1185" s="107"/>
      <c r="C1185" s="45"/>
      <c r="D1185" s="171"/>
      <c r="E1185" s="189"/>
      <c r="F1185" s="186"/>
      <c r="G1185" s="182"/>
      <c r="H1185" s="107"/>
      <c r="I1185" s="182"/>
      <c r="J1185" s="182"/>
      <c r="K1185" s="190">
        <f t="shared" si="24"/>
        <v>0</v>
      </c>
    </row>
    <row r="1186" spans="1:11" s="2" customFormat="1" x14ac:dyDescent="0.25">
      <c r="A1186" s="73"/>
      <c r="B1186" s="107"/>
      <c r="C1186" s="45"/>
      <c r="D1186" s="171"/>
      <c r="E1186" s="189"/>
      <c r="F1186" s="186"/>
      <c r="G1186" s="182"/>
      <c r="H1186" s="107"/>
      <c r="I1186" s="182"/>
      <c r="J1186" s="182"/>
      <c r="K1186" s="190">
        <f t="shared" si="24"/>
        <v>0</v>
      </c>
    </row>
    <row r="1187" spans="1:11" s="2" customFormat="1" x14ac:dyDescent="0.25">
      <c r="A1187" s="73"/>
      <c r="B1187" s="107"/>
      <c r="C1187" s="45"/>
      <c r="D1187" s="171"/>
      <c r="E1187" s="189"/>
      <c r="F1187" s="186"/>
      <c r="G1187" s="182"/>
      <c r="H1187" s="107"/>
      <c r="I1187" s="182"/>
      <c r="J1187" s="182"/>
      <c r="K1187" s="190">
        <f t="shared" si="24"/>
        <v>0</v>
      </c>
    </row>
    <row r="1188" spans="1:11" s="2" customFormat="1" x14ac:dyDescent="0.25">
      <c r="A1188" s="73"/>
      <c r="B1188" s="53"/>
      <c r="C1188" s="45"/>
      <c r="D1188" s="171"/>
      <c r="E1188" s="189"/>
      <c r="F1188" s="186"/>
      <c r="G1188" s="182"/>
      <c r="H1188" s="107"/>
      <c r="I1188" s="182"/>
      <c r="J1188" s="182"/>
      <c r="K1188" s="190">
        <f t="shared" si="24"/>
        <v>0</v>
      </c>
    </row>
    <row r="1189" spans="1:11" s="2" customFormat="1" x14ac:dyDescent="0.25">
      <c r="A1189" s="73"/>
      <c r="B1189" s="53"/>
      <c r="C1189" s="45"/>
      <c r="D1189" s="171"/>
      <c r="E1189" s="189"/>
      <c r="F1189" s="186"/>
      <c r="G1189" s="182"/>
      <c r="H1189" s="107"/>
      <c r="I1189" s="182"/>
      <c r="J1189" s="182"/>
      <c r="K1189" s="190">
        <f t="shared" si="24"/>
        <v>0</v>
      </c>
    </row>
    <row r="1190" spans="1:11" s="2" customFormat="1" x14ac:dyDescent="0.25">
      <c r="A1190" s="73"/>
      <c r="B1190" s="53"/>
      <c r="C1190" s="45"/>
      <c r="D1190" s="171"/>
      <c r="E1190" s="189"/>
      <c r="F1190" s="186"/>
      <c r="G1190" s="182"/>
      <c r="H1190" s="107"/>
      <c r="I1190" s="182"/>
      <c r="J1190" s="182"/>
      <c r="K1190" s="190">
        <f t="shared" si="24"/>
        <v>0</v>
      </c>
    </row>
    <row r="1191" spans="1:11" s="2" customFormat="1" x14ac:dyDescent="0.25">
      <c r="A1191" s="73"/>
      <c r="B1191" s="107"/>
      <c r="C1191" s="45"/>
      <c r="D1191" s="171"/>
      <c r="E1191" s="189"/>
      <c r="F1191" s="186"/>
      <c r="G1191" s="182"/>
      <c r="H1191" s="107"/>
      <c r="I1191" s="182"/>
      <c r="J1191" s="182"/>
      <c r="K1191" s="190">
        <f t="shared" si="24"/>
        <v>0</v>
      </c>
    </row>
    <row r="1192" spans="1:11" s="2" customFormat="1" x14ac:dyDescent="0.25">
      <c r="A1192" s="73"/>
      <c r="B1192" s="107"/>
      <c r="C1192" s="45"/>
      <c r="D1192" s="171"/>
      <c r="E1192" s="189"/>
      <c r="F1192" s="186"/>
      <c r="G1192" s="182"/>
      <c r="H1192" s="107"/>
      <c r="I1192" s="182"/>
      <c r="J1192" s="182"/>
      <c r="K1192" s="190">
        <f t="shared" si="24"/>
        <v>0</v>
      </c>
    </row>
    <row r="1193" spans="1:11" s="2" customFormat="1" x14ac:dyDescent="0.25">
      <c r="A1193" s="73"/>
      <c r="B1193" s="107"/>
      <c r="C1193" s="45"/>
      <c r="D1193" s="171"/>
      <c r="E1193" s="189"/>
      <c r="F1193" s="186"/>
      <c r="G1193" s="182"/>
      <c r="H1193" s="107"/>
      <c r="I1193" s="182"/>
      <c r="J1193" s="182"/>
      <c r="K1193" s="190">
        <f t="shared" si="24"/>
        <v>0</v>
      </c>
    </row>
    <row r="1194" spans="1:11" s="2" customFormat="1" x14ac:dyDescent="0.25">
      <c r="A1194" s="73"/>
      <c r="B1194" s="107"/>
      <c r="C1194" s="45"/>
      <c r="D1194" s="171"/>
      <c r="E1194" s="189"/>
      <c r="F1194" s="186"/>
      <c r="G1194" s="182"/>
      <c r="H1194" s="107"/>
      <c r="I1194" s="182"/>
      <c r="J1194" s="182"/>
      <c r="K1194" s="190">
        <f t="shared" si="24"/>
        <v>0</v>
      </c>
    </row>
    <row r="1195" spans="1:11" s="2" customFormat="1" x14ac:dyDescent="0.25">
      <c r="A1195" s="73"/>
      <c r="B1195" s="53"/>
      <c r="C1195" s="45"/>
      <c r="D1195" s="171"/>
      <c r="E1195" s="189"/>
      <c r="F1195" s="186"/>
      <c r="G1195" s="182"/>
      <c r="H1195" s="107"/>
      <c r="I1195" s="182"/>
      <c r="J1195" s="182"/>
      <c r="K1195" s="190">
        <f t="shared" si="24"/>
        <v>0</v>
      </c>
    </row>
    <row r="1196" spans="1:11" s="2" customFormat="1" x14ac:dyDescent="0.25">
      <c r="A1196" s="73"/>
      <c r="B1196" s="107"/>
      <c r="C1196" s="45"/>
      <c r="D1196" s="171"/>
      <c r="E1196" s="189"/>
      <c r="F1196" s="186"/>
      <c r="G1196" s="182"/>
      <c r="H1196" s="107"/>
      <c r="I1196" s="182"/>
      <c r="J1196" s="182"/>
      <c r="K1196" s="190">
        <f t="shared" si="24"/>
        <v>0</v>
      </c>
    </row>
    <row r="1197" spans="1:11" s="2" customFormat="1" x14ac:dyDescent="0.25">
      <c r="A1197" s="73"/>
      <c r="B1197" s="107"/>
      <c r="C1197" s="45"/>
      <c r="D1197" s="171"/>
      <c r="E1197" s="189"/>
      <c r="F1197" s="186"/>
      <c r="G1197" s="182"/>
      <c r="H1197" s="107"/>
      <c r="I1197" s="182"/>
      <c r="J1197" s="182"/>
      <c r="K1197" s="190">
        <f t="shared" si="24"/>
        <v>0</v>
      </c>
    </row>
    <row r="1198" spans="1:11" s="2" customFormat="1" x14ac:dyDescent="0.25">
      <c r="A1198" s="73"/>
      <c r="B1198" s="53"/>
      <c r="C1198" s="45"/>
      <c r="D1198" s="171"/>
      <c r="E1198" s="189"/>
      <c r="F1198" s="186"/>
      <c r="G1198" s="182"/>
      <c r="H1198" s="107"/>
      <c r="I1198" s="182"/>
      <c r="J1198" s="182"/>
      <c r="K1198" s="190">
        <f t="shared" si="24"/>
        <v>0</v>
      </c>
    </row>
    <row r="1199" spans="1:11" s="2" customFormat="1" x14ac:dyDescent="0.25">
      <c r="A1199" s="73"/>
      <c r="B1199" s="53"/>
      <c r="C1199" s="45"/>
      <c r="D1199" s="171"/>
      <c r="E1199" s="189"/>
      <c r="F1199" s="186"/>
      <c r="G1199" s="182"/>
      <c r="H1199" s="107"/>
      <c r="I1199" s="182"/>
      <c r="J1199" s="182"/>
      <c r="K1199" s="190">
        <f t="shared" si="24"/>
        <v>0</v>
      </c>
    </row>
    <row r="1200" spans="1:11" s="2" customFormat="1" x14ac:dyDescent="0.25">
      <c r="A1200" s="73"/>
      <c r="B1200" s="53"/>
      <c r="C1200" s="45"/>
      <c r="D1200" s="171"/>
      <c r="E1200" s="189"/>
      <c r="F1200" s="186"/>
      <c r="G1200" s="182"/>
      <c r="H1200" s="107"/>
      <c r="I1200" s="182"/>
      <c r="J1200" s="182"/>
      <c r="K1200" s="190">
        <f t="shared" si="24"/>
        <v>0</v>
      </c>
    </row>
    <row r="1201" spans="1:11" s="2" customFormat="1" x14ac:dyDescent="0.25">
      <c r="A1201" s="73"/>
      <c r="B1201" s="107"/>
      <c r="C1201" s="45"/>
      <c r="D1201" s="171"/>
      <c r="E1201" s="189"/>
      <c r="F1201" s="186"/>
      <c r="G1201" s="182"/>
      <c r="H1201" s="107"/>
      <c r="I1201" s="182"/>
      <c r="J1201" s="182"/>
      <c r="K1201" s="190">
        <f t="shared" si="24"/>
        <v>0</v>
      </c>
    </row>
    <row r="1202" spans="1:11" s="2" customFormat="1" x14ac:dyDescent="0.25">
      <c r="A1202" s="73"/>
      <c r="B1202" s="107"/>
      <c r="C1202" s="45"/>
      <c r="D1202" s="171"/>
      <c r="E1202" s="189"/>
      <c r="F1202" s="186"/>
      <c r="G1202" s="182"/>
      <c r="H1202" s="107"/>
      <c r="I1202" s="182"/>
      <c r="J1202" s="182"/>
      <c r="K1202" s="190">
        <f t="shared" si="24"/>
        <v>0</v>
      </c>
    </row>
    <row r="1203" spans="1:11" s="2" customFormat="1" x14ac:dyDescent="0.25">
      <c r="A1203" s="73"/>
      <c r="B1203" s="107"/>
      <c r="C1203" s="45"/>
      <c r="D1203" s="171"/>
      <c r="E1203" s="189"/>
      <c r="F1203" s="186"/>
      <c r="G1203" s="182"/>
      <c r="H1203" s="107"/>
      <c r="I1203" s="182"/>
      <c r="J1203" s="182"/>
      <c r="K1203" s="190">
        <f t="shared" si="24"/>
        <v>0</v>
      </c>
    </row>
    <row r="1204" spans="1:11" s="2" customFormat="1" x14ac:dyDescent="0.25">
      <c r="A1204" s="73"/>
      <c r="B1204" s="53"/>
      <c r="C1204" s="45"/>
      <c r="D1204" s="171"/>
      <c r="E1204" s="189"/>
      <c r="F1204" s="186"/>
      <c r="G1204" s="182"/>
      <c r="H1204" s="107"/>
      <c r="I1204" s="182"/>
      <c r="J1204" s="182"/>
      <c r="K1204" s="190">
        <f t="shared" si="24"/>
        <v>0</v>
      </c>
    </row>
    <row r="1205" spans="1:11" s="2" customFormat="1" x14ac:dyDescent="0.25">
      <c r="A1205" s="73"/>
      <c r="B1205" s="53"/>
      <c r="C1205" s="45"/>
      <c r="D1205" s="171"/>
      <c r="E1205" s="189"/>
      <c r="F1205" s="186"/>
      <c r="G1205" s="182"/>
      <c r="H1205" s="107"/>
      <c r="I1205" s="182"/>
      <c r="J1205" s="182"/>
      <c r="K1205" s="190">
        <f t="shared" si="24"/>
        <v>0</v>
      </c>
    </row>
    <row r="1206" spans="1:11" s="2" customFormat="1" x14ac:dyDescent="0.25">
      <c r="A1206" s="73"/>
      <c r="B1206" s="53"/>
      <c r="C1206" s="45"/>
      <c r="D1206" s="171"/>
      <c r="E1206" s="189"/>
      <c r="F1206" s="186"/>
      <c r="G1206" s="182"/>
      <c r="H1206" s="107"/>
      <c r="I1206" s="182"/>
      <c r="J1206" s="182"/>
      <c r="K1206" s="190">
        <f t="shared" si="24"/>
        <v>0</v>
      </c>
    </row>
    <row r="1207" spans="1:11" s="2" customFormat="1" x14ac:dyDescent="0.25">
      <c r="A1207" s="73"/>
      <c r="B1207" s="107"/>
      <c r="C1207" s="45"/>
      <c r="D1207" s="171"/>
      <c r="E1207" s="189"/>
      <c r="F1207" s="186"/>
      <c r="G1207" s="182"/>
      <c r="H1207" s="107"/>
      <c r="I1207" s="182"/>
      <c r="J1207" s="182"/>
      <c r="K1207" s="190">
        <f t="shared" si="24"/>
        <v>0</v>
      </c>
    </row>
    <row r="1208" spans="1:11" s="2" customFormat="1" x14ac:dyDescent="0.25">
      <c r="A1208" s="73"/>
      <c r="B1208" s="107"/>
      <c r="C1208" s="45"/>
      <c r="D1208" s="171"/>
      <c r="E1208" s="189"/>
      <c r="F1208" s="186"/>
      <c r="G1208" s="182"/>
      <c r="H1208" s="107"/>
      <c r="I1208" s="182"/>
      <c r="J1208" s="182"/>
      <c r="K1208" s="190">
        <f t="shared" si="24"/>
        <v>0</v>
      </c>
    </row>
    <row r="1209" spans="1:11" s="2" customFormat="1" x14ac:dyDescent="0.25">
      <c r="A1209" s="73"/>
      <c r="B1209" s="53"/>
      <c r="C1209" s="45"/>
      <c r="D1209" s="171"/>
      <c r="E1209" s="189"/>
      <c r="F1209" s="186"/>
      <c r="G1209" s="182"/>
      <c r="H1209" s="107"/>
      <c r="I1209" s="182"/>
      <c r="J1209" s="182"/>
      <c r="K1209" s="190">
        <f t="shared" si="24"/>
        <v>0</v>
      </c>
    </row>
    <row r="1210" spans="1:11" s="2" customFormat="1" x14ac:dyDescent="0.25">
      <c r="A1210" s="73"/>
      <c r="B1210" s="53"/>
      <c r="C1210" s="45"/>
      <c r="D1210" s="171"/>
      <c r="E1210" s="189"/>
      <c r="F1210" s="186"/>
      <c r="G1210" s="182"/>
      <c r="H1210" s="107"/>
      <c r="I1210" s="182"/>
      <c r="J1210" s="182"/>
      <c r="K1210" s="190">
        <f t="shared" si="24"/>
        <v>0</v>
      </c>
    </row>
    <row r="1211" spans="1:11" s="2" customFormat="1" x14ac:dyDescent="0.25">
      <c r="A1211" s="73"/>
      <c r="B1211" s="53"/>
      <c r="C1211" s="45"/>
      <c r="D1211" s="171"/>
      <c r="E1211" s="189"/>
      <c r="F1211" s="186"/>
      <c r="G1211" s="182"/>
      <c r="H1211" s="107"/>
      <c r="I1211" s="182"/>
      <c r="J1211" s="182"/>
      <c r="K1211" s="190">
        <f t="shared" si="24"/>
        <v>0</v>
      </c>
    </row>
    <row r="1212" spans="1:11" s="2" customFormat="1" x14ac:dyDescent="0.25">
      <c r="A1212" s="73"/>
      <c r="B1212" s="53"/>
      <c r="C1212" s="45"/>
      <c r="D1212" s="171"/>
      <c r="E1212" s="189"/>
      <c r="F1212" s="186"/>
      <c r="G1212" s="182"/>
      <c r="H1212" s="107"/>
      <c r="I1212" s="182"/>
      <c r="J1212" s="182"/>
      <c r="K1212" s="190">
        <f t="shared" si="24"/>
        <v>0</v>
      </c>
    </row>
    <row r="1213" spans="1:11" s="2" customFormat="1" x14ac:dyDescent="0.25">
      <c r="A1213" s="73"/>
      <c r="B1213" s="107"/>
      <c r="C1213" s="45"/>
      <c r="D1213" s="171"/>
      <c r="E1213" s="189"/>
      <c r="F1213" s="186"/>
      <c r="G1213" s="182"/>
      <c r="H1213" s="107"/>
      <c r="I1213" s="182"/>
      <c r="J1213" s="182"/>
      <c r="K1213" s="190">
        <f t="shared" si="24"/>
        <v>0</v>
      </c>
    </row>
    <row r="1214" spans="1:11" s="2" customFormat="1" x14ac:dyDescent="0.25">
      <c r="A1214" s="73"/>
      <c r="B1214" s="107"/>
      <c r="C1214" s="45"/>
      <c r="D1214" s="171"/>
      <c r="E1214" s="189"/>
      <c r="F1214" s="186"/>
      <c r="G1214" s="182"/>
      <c r="H1214" s="107"/>
      <c r="I1214" s="182"/>
      <c r="J1214" s="182"/>
      <c r="K1214" s="190">
        <f t="shared" si="24"/>
        <v>0</v>
      </c>
    </row>
    <row r="1215" spans="1:11" s="2" customFormat="1" x14ac:dyDescent="0.25">
      <c r="A1215" s="73"/>
      <c r="B1215" s="107"/>
      <c r="C1215" s="45"/>
      <c r="D1215" s="171"/>
      <c r="E1215" s="189"/>
      <c r="F1215" s="186"/>
      <c r="G1215" s="182"/>
      <c r="H1215" s="107"/>
      <c r="I1215" s="182"/>
      <c r="J1215" s="182"/>
      <c r="K1215" s="190">
        <f t="shared" si="24"/>
        <v>0</v>
      </c>
    </row>
    <row r="1216" spans="1:11" s="2" customFormat="1" x14ac:dyDescent="0.25">
      <c r="A1216" s="73"/>
      <c r="B1216" s="53"/>
      <c r="C1216" s="45"/>
      <c r="D1216" s="171"/>
      <c r="E1216" s="189"/>
      <c r="F1216" s="186"/>
      <c r="G1216" s="182"/>
      <c r="H1216" s="107"/>
      <c r="I1216" s="182"/>
      <c r="J1216" s="182"/>
      <c r="K1216" s="190">
        <f t="shared" si="24"/>
        <v>0</v>
      </c>
    </row>
    <row r="1217" spans="1:11" s="2" customFormat="1" x14ac:dyDescent="0.25">
      <c r="A1217" s="73"/>
      <c r="B1217" s="53"/>
      <c r="C1217" s="45"/>
      <c r="D1217" s="171"/>
      <c r="E1217" s="189"/>
      <c r="F1217" s="186"/>
      <c r="G1217" s="182"/>
      <c r="H1217" s="107"/>
      <c r="I1217" s="182"/>
      <c r="J1217" s="182"/>
      <c r="K1217" s="190">
        <f t="shared" si="24"/>
        <v>0</v>
      </c>
    </row>
    <row r="1218" spans="1:11" s="2" customFormat="1" x14ac:dyDescent="0.25">
      <c r="A1218" s="73"/>
      <c r="B1218" s="107"/>
      <c r="C1218" s="45"/>
      <c r="D1218" s="171"/>
      <c r="E1218" s="189"/>
      <c r="F1218" s="186"/>
      <c r="G1218" s="182"/>
      <c r="H1218" s="107"/>
      <c r="I1218" s="182"/>
      <c r="J1218" s="182"/>
      <c r="K1218" s="190">
        <f t="shared" si="24"/>
        <v>0</v>
      </c>
    </row>
    <row r="1219" spans="1:11" s="2" customFormat="1" x14ac:dyDescent="0.25">
      <c r="A1219" s="73"/>
      <c r="B1219" s="107"/>
      <c r="C1219" s="45"/>
      <c r="D1219" s="171"/>
      <c r="E1219" s="189"/>
      <c r="F1219" s="186"/>
      <c r="G1219" s="182"/>
      <c r="H1219" s="107"/>
      <c r="I1219" s="182"/>
      <c r="J1219" s="182"/>
      <c r="K1219" s="190">
        <f t="shared" si="24"/>
        <v>0</v>
      </c>
    </row>
    <row r="1220" spans="1:11" s="2" customFormat="1" x14ac:dyDescent="0.25">
      <c r="A1220" s="73"/>
      <c r="B1220" s="53"/>
      <c r="C1220" s="45"/>
      <c r="D1220" s="171"/>
      <c r="E1220" s="189"/>
      <c r="F1220" s="186"/>
      <c r="G1220" s="182"/>
      <c r="H1220" s="107"/>
      <c r="I1220" s="182"/>
      <c r="J1220" s="182"/>
      <c r="K1220" s="190">
        <f t="shared" si="24"/>
        <v>0</v>
      </c>
    </row>
    <row r="1221" spans="1:11" s="2" customFormat="1" x14ac:dyDescent="0.25">
      <c r="A1221" s="73"/>
      <c r="B1221" s="53"/>
      <c r="C1221" s="45"/>
      <c r="D1221" s="171"/>
      <c r="E1221" s="189"/>
      <c r="F1221" s="186"/>
      <c r="G1221" s="182"/>
      <c r="H1221" s="107"/>
      <c r="I1221" s="182"/>
      <c r="J1221" s="182"/>
      <c r="K1221" s="190">
        <f t="shared" si="24"/>
        <v>0</v>
      </c>
    </row>
    <row r="1222" spans="1:11" s="2" customFormat="1" x14ac:dyDescent="0.25">
      <c r="A1222" s="73"/>
      <c r="B1222" s="53"/>
      <c r="C1222" s="45"/>
      <c r="D1222" s="171"/>
      <c r="E1222" s="189"/>
      <c r="F1222" s="186"/>
      <c r="G1222" s="182"/>
      <c r="H1222" s="107"/>
      <c r="I1222" s="182"/>
      <c r="J1222" s="182"/>
      <c r="K1222" s="190">
        <f t="shared" ref="K1222:K1285" si="25">C1222-J1222</f>
        <v>0</v>
      </c>
    </row>
    <row r="1223" spans="1:11" s="2" customFormat="1" x14ac:dyDescent="0.25">
      <c r="A1223" s="73"/>
      <c r="B1223" s="107"/>
      <c r="C1223" s="45"/>
      <c r="D1223" s="171"/>
      <c r="E1223" s="189"/>
      <c r="F1223" s="186"/>
      <c r="G1223" s="182"/>
      <c r="H1223" s="107"/>
      <c r="I1223" s="182"/>
      <c r="J1223" s="182"/>
      <c r="K1223" s="190">
        <f t="shared" si="25"/>
        <v>0</v>
      </c>
    </row>
    <row r="1224" spans="1:11" s="2" customFormat="1" x14ac:dyDescent="0.25">
      <c r="A1224" s="73"/>
      <c r="B1224" s="107"/>
      <c r="C1224" s="45"/>
      <c r="D1224" s="171"/>
      <c r="E1224" s="189"/>
      <c r="F1224" s="186"/>
      <c r="G1224" s="182"/>
      <c r="H1224" s="107"/>
      <c r="I1224" s="182"/>
      <c r="J1224" s="182"/>
      <c r="K1224" s="190">
        <f t="shared" si="25"/>
        <v>0</v>
      </c>
    </row>
    <row r="1225" spans="1:11" s="2" customFormat="1" x14ac:dyDescent="0.25">
      <c r="A1225" s="73"/>
      <c r="B1225" s="107"/>
      <c r="C1225" s="45"/>
      <c r="D1225" s="171"/>
      <c r="E1225" s="189"/>
      <c r="F1225" s="186"/>
      <c r="G1225" s="182"/>
      <c r="H1225" s="107"/>
      <c r="I1225" s="182"/>
      <c r="J1225" s="182"/>
      <c r="K1225" s="190">
        <f t="shared" si="25"/>
        <v>0</v>
      </c>
    </row>
    <row r="1226" spans="1:11" s="2" customFormat="1" x14ac:dyDescent="0.25">
      <c r="A1226" s="73"/>
      <c r="B1226" s="107"/>
      <c r="C1226" s="45"/>
      <c r="D1226" s="171"/>
      <c r="E1226" s="189"/>
      <c r="F1226" s="186"/>
      <c r="G1226" s="182"/>
      <c r="H1226" s="107"/>
      <c r="I1226" s="182"/>
      <c r="J1226" s="182"/>
      <c r="K1226" s="190">
        <f t="shared" si="25"/>
        <v>0</v>
      </c>
    </row>
    <row r="1227" spans="1:11" s="2" customFormat="1" x14ac:dyDescent="0.25">
      <c r="A1227" s="73"/>
      <c r="B1227" s="53"/>
      <c r="C1227" s="45"/>
      <c r="D1227" s="171"/>
      <c r="E1227" s="189"/>
      <c r="F1227" s="186"/>
      <c r="G1227" s="182"/>
      <c r="H1227" s="107"/>
      <c r="I1227" s="182"/>
      <c r="J1227" s="182"/>
      <c r="K1227" s="190">
        <f t="shared" si="25"/>
        <v>0</v>
      </c>
    </row>
    <row r="1228" spans="1:11" s="2" customFormat="1" x14ac:dyDescent="0.25">
      <c r="A1228" s="73"/>
      <c r="B1228" s="53"/>
      <c r="C1228" s="45"/>
      <c r="D1228" s="171"/>
      <c r="E1228" s="189"/>
      <c r="F1228" s="186"/>
      <c r="G1228" s="182"/>
      <c r="H1228" s="107"/>
      <c r="I1228" s="182"/>
      <c r="J1228" s="182"/>
      <c r="K1228" s="190">
        <f t="shared" si="25"/>
        <v>0</v>
      </c>
    </row>
    <row r="1229" spans="1:11" s="2" customFormat="1" x14ac:dyDescent="0.25">
      <c r="A1229" s="73"/>
      <c r="B1229" s="53"/>
      <c r="C1229" s="45"/>
      <c r="D1229" s="171"/>
      <c r="E1229" s="189"/>
      <c r="F1229" s="186"/>
      <c r="G1229" s="182"/>
      <c r="H1229" s="107"/>
      <c r="I1229" s="182"/>
      <c r="J1229" s="182"/>
      <c r="K1229" s="190">
        <f t="shared" si="25"/>
        <v>0</v>
      </c>
    </row>
    <row r="1230" spans="1:11" s="2" customFormat="1" x14ac:dyDescent="0.25">
      <c r="A1230" s="73"/>
      <c r="B1230" s="107"/>
      <c r="C1230" s="45"/>
      <c r="D1230" s="171"/>
      <c r="E1230" s="189"/>
      <c r="F1230" s="186"/>
      <c r="G1230" s="182"/>
      <c r="H1230" s="107"/>
      <c r="I1230" s="182"/>
      <c r="J1230" s="182"/>
      <c r="K1230" s="190">
        <f t="shared" si="25"/>
        <v>0</v>
      </c>
    </row>
    <row r="1231" spans="1:11" s="2" customFormat="1" x14ac:dyDescent="0.25">
      <c r="A1231" s="73"/>
      <c r="B1231" s="107"/>
      <c r="C1231" s="45"/>
      <c r="D1231" s="171"/>
      <c r="E1231" s="189"/>
      <c r="F1231" s="186"/>
      <c r="G1231" s="182"/>
      <c r="H1231" s="107"/>
      <c r="I1231" s="182"/>
      <c r="J1231" s="182"/>
      <c r="K1231" s="190">
        <f t="shared" si="25"/>
        <v>0</v>
      </c>
    </row>
    <row r="1232" spans="1:11" s="2" customFormat="1" x14ac:dyDescent="0.25">
      <c r="A1232" s="73"/>
      <c r="B1232" s="53"/>
      <c r="C1232" s="45"/>
      <c r="D1232" s="171"/>
      <c r="E1232" s="189"/>
      <c r="F1232" s="186"/>
      <c r="G1232" s="182"/>
      <c r="H1232" s="107"/>
      <c r="I1232" s="182"/>
      <c r="J1232" s="182"/>
      <c r="K1232" s="190">
        <f t="shared" si="25"/>
        <v>0</v>
      </c>
    </row>
    <row r="1233" spans="1:11" s="2" customFormat="1" x14ac:dyDescent="0.25">
      <c r="A1233" s="73"/>
      <c r="B1233" s="53"/>
      <c r="C1233" s="45"/>
      <c r="D1233" s="171"/>
      <c r="E1233" s="189"/>
      <c r="F1233" s="186"/>
      <c r="G1233" s="182"/>
      <c r="H1233" s="107"/>
      <c r="I1233" s="182"/>
      <c r="J1233" s="182"/>
      <c r="K1233" s="190">
        <f t="shared" si="25"/>
        <v>0</v>
      </c>
    </row>
    <row r="1234" spans="1:11" s="2" customFormat="1" x14ac:dyDescent="0.25">
      <c r="A1234" s="73"/>
      <c r="B1234" s="107"/>
      <c r="C1234" s="45"/>
      <c r="D1234" s="171"/>
      <c r="E1234" s="189"/>
      <c r="F1234" s="186"/>
      <c r="G1234" s="182"/>
      <c r="H1234" s="107"/>
      <c r="I1234" s="182"/>
      <c r="J1234" s="182"/>
      <c r="K1234" s="190">
        <f t="shared" si="25"/>
        <v>0</v>
      </c>
    </row>
    <row r="1235" spans="1:11" s="2" customFormat="1" x14ac:dyDescent="0.25">
      <c r="A1235" s="73"/>
      <c r="B1235" s="107"/>
      <c r="C1235" s="45"/>
      <c r="D1235" s="171"/>
      <c r="E1235" s="189"/>
      <c r="F1235" s="186"/>
      <c r="G1235" s="182"/>
      <c r="H1235" s="107"/>
      <c r="I1235" s="182"/>
      <c r="J1235" s="182"/>
      <c r="K1235" s="190">
        <f t="shared" si="25"/>
        <v>0</v>
      </c>
    </row>
    <row r="1236" spans="1:11" s="2" customFormat="1" x14ac:dyDescent="0.25">
      <c r="A1236" s="73"/>
      <c r="B1236" s="107"/>
      <c r="C1236" s="45"/>
      <c r="D1236" s="171"/>
      <c r="E1236" s="189"/>
      <c r="F1236" s="186"/>
      <c r="G1236" s="182"/>
      <c r="H1236" s="107"/>
      <c r="I1236" s="182"/>
      <c r="J1236" s="182"/>
      <c r="K1236" s="190">
        <f t="shared" si="25"/>
        <v>0</v>
      </c>
    </row>
    <row r="1237" spans="1:11" s="2" customFormat="1" x14ac:dyDescent="0.25">
      <c r="A1237" s="73"/>
      <c r="B1237" s="53"/>
      <c r="C1237" s="45"/>
      <c r="D1237" s="171"/>
      <c r="E1237" s="189"/>
      <c r="F1237" s="186"/>
      <c r="G1237" s="182"/>
      <c r="H1237" s="107"/>
      <c r="I1237" s="182"/>
      <c r="J1237" s="182"/>
      <c r="K1237" s="190">
        <f t="shared" si="25"/>
        <v>0</v>
      </c>
    </row>
    <row r="1238" spans="1:11" s="2" customFormat="1" x14ac:dyDescent="0.25">
      <c r="A1238" s="73"/>
      <c r="B1238" s="53"/>
      <c r="C1238" s="45"/>
      <c r="D1238" s="171"/>
      <c r="E1238" s="189"/>
      <c r="F1238" s="186"/>
      <c r="G1238" s="182"/>
      <c r="H1238" s="107"/>
      <c r="I1238" s="182"/>
      <c r="J1238" s="182"/>
      <c r="K1238" s="190">
        <f t="shared" si="25"/>
        <v>0</v>
      </c>
    </row>
    <row r="1239" spans="1:11" s="2" customFormat="1" x14ac:dyDescent="0.25">
      <c r="A1239" s="73"/>
      <c r="B1239" s="53"/>
      <c r="C1239" s="45"/>
      <c r="D1239" s="171"/>
      <c r="E1239" s="189"/>
      <c r="F1239" s="186"/>
      <c r="G1239" s="182"/>
      <c r="H1239" s="107"/>
      <c r="I1239" s="182"/>
      <c r="J1239" s="182"/>
      <c r="K1239" s="190">
        <f t="shared" si="25"/>
        <v>0</v>
      </c>
    </row>
    <row r="1240" spans="1:11" s="2" customFormat="1" x14ac:dyDescent="0.25">
      <c r="A1240" s="73"/>
      <c r="B1240" s="107"/>
      <c r="C1240" s="45"/>
      <c r="D1240" s="171"/>
      <c r="E1240" s="189"/>
      <c r="F1240" s="186"/>
      <c r="G1240" s="182"/>
      <c r="H1240" s="107"/>
      <c r="I1240" s="182"/>
      <c r="J1240" s="182"/>
      <c r="K1240" s="190">
        <f t="shared" si="25"/>
        <v>0</v>
      </c>
    </row>
    <row r="1241" spans="1:11" s="2" customFormat="1" x14ac:dyDescent="0.25">
      <c r="A1241" s="73"/>
      <c r="B1241" s="53"/>
      <c r="C1241" s="45"/>
      <c r="D1241" s="171"/>
      <c r="E1241" s="189"/>
      <c r="F1241" s="186"/>
      <c r="G1241" s="182"/>
      <c r="H1241" s="107"/>
      <c r="I1241" s="182"/>
      <c r="J1241" s="182"/>
      <c r="K1241" s="190">
        <f t="shared" si="25"/>
        <v>0</v>
      </c>
    </row>
    <row r="1242" spans="1:11" s="2" customFormat="1" x14ac:dyDescent="0.25">
      <c r="A1242" s="73"/>
      <c r="B1242" s="53"/>
      <c r="C1242" s="45"/>
      <c r="D1242" s="171"/>
      <c r="E1242" s="189"/>
      <c r="F1242" s="186"/>
      <c r="G1242" s="182"/>
      <c r="H1242" s="107"/>
      <c r="I1242" s="182"/>
      <c r="J1242" s="182"/>
      <c r="K1242" s="190">
        <f t="shared" si="25"/>
        <v>0</v>
      </c>
    </row>
    <row r="1243" spans="1:11" s="2" customFormat="1" x14ac:dyDescent="0.25">
      <c r="A1243" s="73"/>
      <c r="B1243" s="107"/>
      <c r="C1243" s="45"/>
      <c r="D1243" s="171"/>
      <c r="E1243" s="189"/>
      <c r="F1243" s="186"/>
      <c r="G1243" s="182"/>
      <c r="H1243" s="107"/>
      <c r="I1243" s="182"/>
      <c r="J1243" s="182"/>
      <c r="K1243" s="190">
        <f t="shared" si="25"/>
        <v>0</v>
      </c>
    </row>
    <row r="1244" spans="1:11" s="2" customFormat="1" x14ac:dyDescent="0.25">
      <c r="A1244" s="73"/>
      <c r="B1244" s="107"/>
      <c r="C1244" s="45"/>
      <c r="D1244" s="171"/>
      <c r="E1244" s="189"/>
      <c r="F1244" s="186"/>
      <c r="G1244" s="182"/>
      <c r="H1244" s="107"/>
      <c r="I1244" s="182"/>
      <c r="J1244" s="182"/>
      <c r="K1244" s="190">
        <f t="shared" si="25"/>
        <v>0</v>
      </c>
    </row>
    <row r="1245" spans="1:11" s="2" customFormat="1" x14ac:dyDescent="0.25">
      <c r="A1245" s="73"/>
      <c r="B1245" s="107"/>
      <c r="C1245" s="45"/>
      <c r="D1245" s="171"/>
      <c r="E1245" s="189"/>
      <c r="F1245" s="186"/>
      <c r="G1245" s="182"/>
      <c r="H1245" s="107"/>
      <c r="I1245" s="182"/>
      <c r="J1245" s="182"/>
      <c r="K1245" s="190">
        <f t="shared" si="25"/>
        <v>0</v>
      </c>
    </row>
    <row r="1246" spans="1:11" s="2" customFormat="1" x14ac:dyDescent="0.25">
      <c r="A1246" s="73"/>
      <c r="B1246" s="53"/>
      <c r="C1246" s="45"/>
      <c r="D1246" s="171"/>
      <c r="E1246" s="189"/>
      <c r="F1246" s="186"/>
      <c r="G1246" s="182"/>
      <c r="H1246" s="107"/>
      <c r="I1246" s="182"/>
      <c r="J1246" s="182"/>
      <c r="K1246" s="190">
        <f t="shared" ref="K1246" si="26">C1246-J1246</f>
        <v>0</v>
      </c>
    </row>
    <row r="1247" spans="1:11" s="2" customFormat="1" x14ac:dyDescent="0.25">
      <c r="A1247" s="73"/>
      <c r="B1247" s="107"/>
      <c r="C1247" s="45"/>
      <c r="D1247" s="171"/>
      <c r="E1247" s="189"/>
      <c r="F1247" s="186"/>
      <c r="G1247" s="182"/>
      <c r="H1247" s="107"/>
      <c r="I1247" s="182"/>
      <c r="J1247" s="182"/>
      <c r="K1247" s="190">
        <f t="shared" si="25"/>
        <v>0</v>
      </c>
    </row>
    <row r="1248" spans="1:11" s="2" customFormat="1" x14ac:dyDescent="0.25">
      <c r="A1248" s="73"/>
      <c r="B1248" s="107"/>
      <c r="C1248" s="45"/>
      <c r="D1248" s="171"/>
      <c r="E1248" s="189"/>
      <c r="F1248" s="186"/>
      <c r="G1248" s="182"/>
      <c r="H1248" s="107"/>
      <c r="I1248" s="182"/>
      <c r="J1248" s="182"/>
      <c r="K1248" s="190">
        <f t="shared" si="25"/>
        <v>0</v>
      </c>
    </row>
    <row r="1249" spans="1:11" s="2" customFormat="1" x14ac:dyDescent="0.25">
      <c r="A1249" s="73"/>
      <c r="B1249" s="107"/>
      <c r="C1249" s="45"/>
      <c r="D1249" s="171"/>
      <c r="E1249" s="189"/>
      <c r="F1249" s="186"/>
      <c r="G1249" s="182"/>
      <c r="H1249" s="107"/>
      <c r="I1249" s="182"/>
      <c r="J1249" s="182"/>
      <c r="K1249" s="190">
        <f t="shared" si="25"/>
        <v>0</v>
      </c>
    </row>
    <row r="1250" spans="1:11" s="2" customFormat="1" x14ac:dyDescent="0.25">
      <c r="A1250" s="73"/>
      <c r="B1250" s="53"/>
      <c r="C1250" s="45"/>
      <c r="D1250" s="171"/>
      <c r="E1250" s="189"/>
      <c r="F1250" s="186"/>
      <c r="G1250" s="182"/>
      <c r="H1250" s="107"/>
      <c r="I1250" s="182"/>
      <c r="J1250" s="182"/>
      <c r="K1250" s="190">
        <f t="shared" si="25"/>
        <v>0</v>
      </c>
    </row>
    <row r="1251" spans="1:11" s="2" customFormat="1" x14ac:dyDescent="0.25">
      <c r="A1251" s="73"/>
      <c r="B1251" s="53"/>
      <c r="C1251" s="45"/>
      <c r="D1251" s="171"/>
      <c r="E1251" s="189"/>
      <c r="F1251" s="186"/>
      <c r="G1251" s="182"/>
      <c r="H1251" s="107"/>
      <c r="I1251" s="182"/>
      <c r="J1251" s="182"/>
      <c r="K1251" s="190">
        <f t="shared" si="25"/>
        <v>0</v>
      </c>
    </row>
    <row r="1252" spans="1:11" s="2" customFormat="1" x14ac:dyDescent="0.25">
      <c r="A1252" s="73"/>
      <c r="B1252" s="53"/>
      <c r="C1252" s="45"/>
      <c r="D1252" s="171"/>
      <c r="E1252" s="189"/>
      <c r="F1252" s="186"/>
      <c r="G1252" s="182"/>
      <c r="H1252" s="107"/>
      <c r="I1252" s="182"/>
      <c r="J1252" s="182"/>
      <c r="K1252" s="190">
        <f t="shared" si="25"/>
        <v>0</v>
      </c>
    </row>
    <row r="1253" spans="1:11" s="2" customFormat="1" x14ac:dyDescent="0.25">
      <c r="A1253" s="73"/>
      <c r="B1253" s="107"/>
      <c r="C1253" s="45"/>
      <c r="D1253" s="171"/>
      <c r="E1253" s="189"/>
      <c r="F1253" s="186"/>
      <c r="G1253" s="182"/>
      <c r="H1253" s="107"/>
      <c r="I1253" s="182"/>
      <c r="J1253" s="182"/>
      <c r="K1253" s="190">
        <f t="shared" si="25"/>
        <v>0</v>
      </c>
    </row>
    <row r="1254" spans="1:11" s="2" customFormat="1" x14ac:dyDescent="0.25">
      <c r="A1254" s="73"/>
      <c r="B1254" s="107"/>
      <c r="C1254" s="45"/>
      <c r="D1254" s="171"/>
      <c r="E1254" s="189"/>
      <c r="F1254" s="186"/>
      <c r="G1254" s="182"/>
      <c r="H1254" s="107"/>
      <c r="I1254" s="182"/>
      <c r="J1254" s="182"/>
      <c r="K1254" s="190">
        <f t="shared" si="25"/>
        <v>0</v>
      </c>
    </row>
    <row r="1255" spans="1:11" s="2" customFormat="1" x14ac:dyDescent="0.25">
      <c r="A1255" s="73"/>
      <c r="B1255" s="53"/>
      <c r="C1255" s="45"/>
      <c r="D1255" s="171"/>
      <c r="E1255" s="189"/>
      <c r="F1255" s="186"/>
      <c r="G1255" s="182"/>
      <c r="H1255" s="107"/>
      <c r="I1255" s="182"/>
      <c r="J1255" s="182"/>
      <c r="K1255" s="190">
        <f t="shared" si="25"/>
        <v>0</v>
      </c>
    </row>
    <row r="1256" spans="1:11" s="2" customFormat="1" x14ac:dyDescent="0.25">
      <c r="A1256" s="73"/>
      <c r="B1256" s="53"/>
      <c r="C1256" s="45"/>
      <c r="D1256" s="171"/>
      <c r="E1256" s="189"/>
      <c r="F1256" s="186"/>
      <c r="G1256" s="182"/>
      <c r="H1256" s="107"/>
      <c r="I1256" s="182"/>
      <c r="J1256" s="182"/>
      <c r="K1256" s="190">
        <f t="shared" si="25"/>
        <v>0</v>
      </c>
    </row>
    <row r="1257" spans="1:11" s="2" customFormat="1" x14ac:dyDescent="0.25">
      <c r="A1257" s="73"/>
      <c r="B1257" s="53"/>
      <c r="C1257" s="45"/>
      <c r="D1257" s="171"/>
      <c r="E1257" s="189"/>
      <c r="F1257" s="186"/>
      <c r="G1257" s="182"/>
      <c r="H1257" s="107"/>
      <c r="I1257" s="182"/>
      <c r="J1257" s="182"/>
      <c r="K1257" s="190">
        <f t="shared" si="25"/>
        <v>0</v>
      </c>
    </row>
    <row r="1258" spans="1:11" s="2" customFormat="1" x14ac:dyDescent="0.25">
      <c r="A1258" s="73"/>
      <c r="B1258" s="107"/>
      <c r="C1258" s="45"/>
      <c r="D1258" s="171"/>
      <c r="E1258" s="189"/>
      <c r="F1258" s="186"/>
      <c r="G1258" s="182"/>
      <c r="H1258" s="107"/>
      <c r="I1258" s="182"/>
      <c r="J1258" s="182"/>
      <c r="K1258" s="190">
        <f t="shared" si="25"/>
        <v>0</v>
      </c>
    </row>
    <row r="1259" spans="1:11" s="2" customFormat="1" x14ac:dyDescent="0.25">
      <c r="A1259" s="73"/>
      <c r="B1259" s="107"/>
      <c r="C1259" s="45"/>
      <c r="D1259" s="171"/>
      <c r="E1259" s="189"/>
      <c r="F1259" s="186"/>
      <c r="G1259" s="182"/>
      <c r="H1259" s="107"/>
      <c r="I1259" s="182"/>
      <c r="J1259" s="182"/>
      <c r="K1259" s="190">
        <f t="shared" si="25"/>
        <v>0</v>
      </c>
    </row>
    <row r="1260" spans="1:11" s="2" customFormat="1" x14ac:dyDescent="0.25">
      <c r="A1260" s="73"/>
      <c r="B1260" s="107"/>
      <c r="C1260" s="45"/>
      <c r="D1260" s="171"/>
      <c r="E1260" s="189"/>
      <c r="F1260" s="186"/>
      <c r="G1260" s="182"/>
      <c r="H1260" s="107"/>
      <c r="I1260" s="182"/>
      <c r="J1260" s="182"/>
      <c r="K1260" s="190">
        <f t="shared" si="25"/>
        <v>0</v>
      </c>
    </row>
    <row r="1261" spans="1:11" s="2" customFormat="1" x14ac:dyDescent="0.25">
      <c r="A1261" s="73"/>
      <c r="B1261" s="53"/>
      <c r="C1261" s="45"/>
      <c r="D1261" s="171"/>
      <c r="E1261" s="189"/>
      <c r="F1261" s="186"/>
      <c r="G1261" s="182"/>
      <c r="H1261" s="107"/>
      <c r="I1261" s="182"/>
      <c r="J1261" s="182"/>
      <c r="K1261" s="190">
        <f t="shared" si="25"/>
        <v>0</v>
      </c>
    </row>
    <row r="1262" spans="1:11" s="2" customFormat="1" x14ac:dyDescent="0.25">
      <c r="A1262" s="73"/>
      <c r="B1262" s="53"/>
      <c r="C1262" s="45"/>
      <c r="D1262" s="171"/>
      <c r="E1262" s="189"/>
      <c r="F1262" s="186"/>
      <c r="G1262" s="182"/>
      <c r="H1262" s="107"/>
      <c r="I1262" s="182"/>
      <c r="J1262" s="182"/>
      <c r="K1262" s="190">
        <f t="shared" si="25"/>
        <v>0</v>
      </c>
    </row>
    <row r="1263" spans="1:11" s="2" customFormat="1" x14ac:dyDescent="0.25">
      <c r="A1263" s="73"/>
      <c r="B1263" s="53"/>
      <c r="C1263" s="45"/>
      <c r="D1263" s="171"/>
      <c r="E1263" s="189"/>
      <c r="F1263" s="186"/>
      <c r="G1263" s="182"/>
      <c r="H1263" s="107"/>
      <c r="I1263" s="182"/>
      <c r="J1263" s="182"/>
      <c r="K1263" s="190">
        <f t="shared" si="25"/>
        <v>0</v>
      </c>
    </row>
    <row r="1264" spans="1:11" s="2" customFormat="1" x14ac:dyDescent="0.25">
      <c r="A1264" s="73"/>
      <c r="B1264" s="107"/>
      <c r="C1264" s="45"/>
      <c r="D1264" s="171"/>
      <c r="E1264" s="189"/>
      <c r="F1264" s="186"/>
      <c r="G1264" s="182"/>
      <c r="H1264" s="107"/>
      <c r="I1264" s="182"/>
      <c r="J1264" s="182"/>
      <c r="K1264" s="190">
        <f t="shared" si="25"/>
        <v>0</v>
      </c>
    </row>
    <row r="1265" spans="1:11" s="2" customFormat="1" x14ac:dyDescent="0.25">
      <c r="A1265" s="73"/>
      <c r="B1265" s="53"/>
      <c r="C1265" s="45"/>
      <c r="D1265" s="171"/>
      <c r="E1265" s="189"/>
      <c r="F1265" s="186"/>
      <c r="G1265" s="182"/>
      <c r="H1265" s="107"/>
      <c r="I1265" s="182"/>
      <c r="J1265" s="182"/>
      <c r="K1265" s="190">
        <f t="shared" si="25"/>
        <v>0</v>
      </c>
    </row>
    <row r="1266" spans="1:11" s="2" customFormat="1" x14ac:dyDescent="0.25">
      <c r="A1266" s="73"/>
      <c r="B1266" s="53"/>
      <c r="C1266" s="45"/>
      <c r="D1266" s="171"/>
      <c r="E1266" s="189"/>
      <c r="F1266" s="186"/>
      <c r="G1266" s="182"/>
      <c r="H1266" s="107"/>
      <c r="I1266" s="182"/>
      <c r="J1266" s="182"/>
      <c r="K1266" s="190">
        <f t="shared" si="25"/>
        <v>0</v>
      </c>
    </row>
    <row r="1267" spans="1:11" s="2" customFormat="1" x14ac:dyDescent="0.25">
      <c r="A1267" s="73"/>
      <c r="B1267" s="107"/>
      <c r="C1267" s="45"/>
      <c r="D1267" s="171"/>
      <c r="E1267" s="189"/>
      <c r="F1267" s="186"/>
      <c r="G1267" s="182"/>
      <c r="H1267" s="107"/>
      <c r="I1267" s="182"/>
      <c r="J1267" s="182"/>
      <c r="K1267" s="190">
        <f t="shared" si="25"/>
        <v>0</v>
      </c>
    </row>
    <row r="1268" spans="1:11" s="2" customFormat="1" x14ac:dyDescent="0.25">
      <c r="A1268" s="73"/>
      <c r="B1268" s="107"/>
      <c r="C1268" s="45"/>
      <c r="D1268" s="171"/>
      <c r="E1268" s="189"/>
      <c r="F1268" s="186"/>
      <c r="G1268" s="182"/>
      <c r="H1268" s="107"/>
      <c r="I1268" s="182"/>
      <c r="J1268" s="182"/>
      <c r="K1268" s="190">
        <f t="shared" si="25"/>
        <v>0</v>
      </c>
    </row>
    <row r="1269" spans="1:11" s="2" customFormat="1" x14ac:dyDescent="0.25">
      <c r="A1269" s="73"/>
      <c r="B1269" s="53"/>
      <c r="C1269" s="45"/>
      <c r="D1269" s="171"/>
      <c r="E1269" s="189"/>
      <c r="F1269" s="186"/>
      <c r="G1269" s="182"/>
      <c r="H1269" s="107"/>
      <c r="I1269" s="182"/>
      <c r="J1269" s="182"/>
      <c r="K1269" s="190">
        <f t="shared" si="25"/>
        <v>0</v>
      </c>
    </row>
    <row r="1270" spans="1:11" s="2" customFormat="1" x14ac:dyDescent="0.25">
      <c r="A1270" s="73"/>
      <c r="B1270" s="107"/>
      <c r="C1270" s="45"/>
      <c r="D1270" s="171"/>
      <c r="E1270" s="189"/>
      <c r="F1270" s="186"/>
      <c r="G1270" s="182"/>
      <c r="H1270" s="107"/>
      <c r="I1270" s="182"/>
      <c r="J1270" s="182"/>
      <c r="K1270" s="190">
        <f t="shared" si="25"/>
        <v>0</v>
      </c>
    </row>
    <row r="1271" spans="1:11" s="2" customFormat="1" x14ac:dyDescent="0.25">
      <c r="A1271" s="73"/>
      <c r="B1271" s="107"/>
      <c r="C1271" s="45"/>
      <c r="D1271" s="171"/>
      <c r="E1271" s="189"/>
      <c r="F1271" s="186"/>
      <c r="G1271" s="182"/>
      <c r="H1271" s="107"/>
      <c r="I1271" s="182"/>
      <c r="J1271" s="182"/>
      <c r="K1271" s="190">
        <f t="shared" si="25"/>
        <v>0</v>
      </c>
    </row>
    <row r="1272" spans="1:11" s="2" customFormat="1" x14ac:dyDescent="0.25">
      <c r="A1272" s="73"/>
      <c r="B1272" s="107"/>
      <c r="C1272" s="45"/>
      <c r="D1272" s="171"/>
      <c r="E1272" s="189"/>
      <c r="F1272" s="186"/>
      <c r="G1272" s="182"/>
      <c r="H1272" s="107"/>
      <c r="I1272" s="182"/>
      <c r="J1272" s="182"/>
      <c r="K1272" s="190">
        <f t="shared" si="25"/>
        <v>0</v>
      </c>
    </row>
    <row r="1273" spans="1:11" s="2" customFormat="1" x14ac:dyDescent="0.25">
      <c r="A1273" s="73"/>
      <c r="B1273" s="107"/>
      <c r="C1273" s="45"/>
      <c r="D1273" s="171"/>
      <c r="E1273" s="189"/>
      <c r="F1273" s="186"/>
      <c r="G1273" s="182"/>
      <c r="H1273" s="107"/>
      <c r="I1273" s="182"/>
      <c r="J1273" s="182"/>
      <c r="K1273" s="190">
        <f t="shared" si="25"/>
        <v>0</v>
      </c>
    </row>
    <row r="1274" spans="1:11" s="2" customFormat="1" x14ac:dyDescent="0.25">
      <c r="A1274" s="73"/>
      <c r="B1274" s="53"/>
      <c r="C1274" s="45"/>
      <c r="D1274" s="171"/>
      <c r="E1274" s="189"/>
      <c r="F1274" s="186"/>
      <c r="G1274" s="182"/>
      <c r="H1274" s="107"/>
      <c r="I1274" s="182"/>
      <c r="J1274" s="182"/>
      <c r="K1274" s="190">
        <f t="shared" si="25"/>
        <v>0</v>
      </c>
    </row>
    <row r="1275" spans="1:11" s="2" customFormat="1" x14ac:dyDescent="0.25">
      <c r="A1275" s="73"/>
      <c r="B1275" s="53"/>
      <c r="C1275" s="45"/>
      <c r="D1275" s="171"/>
      <c r="E1275" s="189"/>
      <c r="F1275" s="186"/>
      <c r="G1275" s="182"/>
      <c r="H1275" s="107"/>
      <c r="I1275" s="182"/>
      <c r="J1275" s="182"/>
      <c r="K1275" s="190">
        <f t="shared" si="25"/>
        <v>0</v>
      </c>
    </row>
    <row r="1276" spans="1:11" s="2" customFormat="1" x14ac:dyDescent="0.25">
      <c r="A1276" s="73"/>
      <c r="B1276" s="107"/>
      <c r="C1276" s="45"/>
      <c r="D1276" s="171"/>
      <c r="E1276" s="189"/>
      <c r="F1276" s="186"/>
      <c r="G1276" s="182"/>
      <c r="H1276" s="107"/>
      <c r="I1276" s="182"/>
      <c r="J1276" s="182"/>
      <c r="K1276" s="190">
        <f t="shared" si="25"/>
        <v>0</v>
      </c>
    </row>
    <row r="1277" spans="1:11" s="2" customFormat="1" x14ac:dyDescent="0.25">
      <c r="A1277" s="73"/>
      <c r="B1277" s="53"/>
      <c r="C1277" s="45"/>
      <c r="D1277" s="171"/>
      <c r="E1277" s="189"/>
      <c r="F1277" s="186"/>
      <c r="G1277" s="182"/>
      <c r="H1277" s="107"/>
      <c r="I1277" s="182"/>
      <c r="J1277" s="182"/>
      <c r="K1277" s="190">
        <f t="shared" si="25"/>
        <v>0</v>
      </c>
    </row>
    <row r="1278" spans="1:11" s="2" customFormat="1" x14ac:dyDescent="0.25">
      <c r="A1278" s="73"/>
      <c r="B1278" s="107"/>
      <c r="C1278" s="45"/>
      <c r="D1278" s="171"/>
      <c r="E1278" s="189"/>
      <c r="F1278" s="186"/>
      <c r="G1278" s="182"/>
      <c r="H1278" s="107"/>
      <c r="I1278" s="182"/>
      <c r="J1278" s="182"/>
      <c r="K1278" s="190">
        <f t="shared" si="25"/>
        <v>0</v>
      </c>
    </row>
    <row r="1279" spans="1:11" s="2" customFormat="1" x14ac:dyDescent="0.25">
      <c r="A1279" s="73"/>
      <c r="B1279" s="107"/>
      <c r="C1279" s="45"/>
      <c r="D1279" s="171"/>
      <c r="E1279" s="189"/>
      <c r="F1279" s="186"/>
      <c r="G1279" s="182"/>
      <c r="H1279" s="107"/>
      <c r="I1279" s="182"/>
      <c r="J1279" s="182"/>
      <c r="K1279" s="190">
        <f t="shared" si="25"/>
        <v>0</v>
      </c>
    </row>
    <row r="1280" spans="1:11" s="2" customFormat="1" x14ac:dyDescent="0.25">
      <c r="A1280" s="73"/>
      <c r="B1280" s="53"/>
      <c r="C1280" s="45"/>
      <c r="D1280" s="171"/>
      <c r="E1280" s="189"/>
      <c r="F1280" s="186"/>
      <c r="G1280" s="182"/>
      <c r="H1280" s="107"/>
      <c r="I1280" s="182"/>
      <c r="J1280" s="182"/>
      <c r="K1280" s="190">
        <f t="shared" si="25"/>
        <v>0</v>
      </c>
    </row>
    <row r="1281" spans="1:11" s="2" customFormat="1" x14ac:dyDescent="0.25">
      <c r="A1281" s="73"/>
      <c r="B1281" s="53"/>
      <c r="C1281" s="45"/>
      <c r="D1281" s="171"/>
      <c r="E1281" s="189"/>
      <c r="F1281" s="186"/>
      <c r="G1281" s="182"/>
      <c r="H1281" s="107"/>
      <c r="I1281" s="182"/>
      <c r="J1281" s="182"/>
      <c r="K1281" s="190">
        <f t="shared" si="25"/>
        <v>0</v>
      </c>
    </row>
    <row r="1282" spans="1:11" s="2" customFormat="1" x14ac:dyDescent="0.25">
      <c r="A1282" s="73"/>
      <c r="B1282" s="53"/>
      <c r="C1282" s="45"/>
      <c r="D1282" s="171"/>
      <c r="E1282" s="189"/>
      <c r="F1282" s="186"/>
      <c r="G1282" s="182"/>
      <c r="H1282" s="107"/>
      <c r="I1282" s="182"/>
      <c r="J1282" s="182"/>
      <c r="K1282" s="190">
        <f t="shared" si="25"/>
        <v>0</v>
      </c>
    </row>
    <row r="1283" spans="1:11" s="2" customFormat="1" x14ac:dyDescent="0.25">
      <c r="A1283" s="73"/>
      <c r="B1283" s="107"/>
      <c r="C1283" s="45"/>
      <c r="D1283" s="171"/>
      <c r="E1283" s="189"/>
      <c r="F1283" s="186"/>
      <c r="G1283" s="182"/>
      <c r="H1283" s="107"/>
      <c r="I1283" s="182"/>
      <c r="J1283" s="182"/>
      <c r="K1283" s="190">
        <f t="shared" si="25"/>
        <v>0</v>
      </c>
    </row>
    <row r="1284" spans="1:11" s="2" customFormat="1" x14ac:dyDescent="0.25">
      <c r="A1284" s="73"/>
      <c r="B1284" s="107"/>
      <c r="C1284" s="45"/>
      <c r="D1284" s="171"/>
      <c r="E1284" s="189"/>
      <c r="F1284" s="186"/>
      <c r="G1284" s="182"/>
      <c r="H1284" s="107"/>
      <c r="I1284" s="182"/>
      <c r="J1284" s="182"/>
      <c r="K1284" s="190">
        <f t="shared" si="25"/>
        <v>0</v>
      </c>
    </row>
    <row r="1285" spans="1:11" s="2" customFormat="1" x14ac:dyDescent="0.25">
      <c r="A1285" s="73"/>
      <c r="B1285" s="107"/>
      <c r="C1285" s="45"/>
      <c r="D1285" s="171"/>
      <c r="E1285" s="189"/>
      <c r="F1285" s="186"/>
      <c r="G1285" s="182"/>
      <c r="H1285" s="107"/>
      <c r="I1285" s="182"/>
      <c r="J1285" s="182"/>
      <c r="K1285" s="190">
        <f t="shared" si="25"/>
        <v>0</v>
      </c>
    </row>
    <row r="1286" spans="1:11" s="2" customFormat="1" x14ac:dyDescent="0.25">
      <c r="A1286" s="73"/>
      <c r="B1286" s="53"/>
      <c r="C1286" s="45"/>
      <c r="D1286" s="171"/>
      <c r="E1286" s="189"/>
      <c r="F1286" s="186"/>
      <c r="G1286" s="182"/>
      <c r="H1286" s="107"/>
      <c r="I1286" s="182"/>
      <c r="J1286" s="182"/>
      <c r="K1286" s="190">
        <f t="shared" ref="K1286:K1342" si="27">C1286-J1286</f>
        <v>0</v>
      </c>
    </row>
    <row r="1287" spans="1:11" s="2" customFormat="1" x14ac:dyDescent="0.25">
      <c r="A1287" s="73"/>
      <c r="B1287" s="53"/>
      <c r="C1287" s="45"/>
      <c r="D1287" s="171"/>
      <c r="E1287" s="189"/>
      <c r="F1287" s="186"/>
      <c r="G1287" s="182"/>
      <c r="H1287" s="107"/>
      <c r="I1287" s="182"/>
      <c r="J1287" s="182"/>
      <c r="K1287" s="190">
        <f t="shared" si="27"/>
        <v>0</v>
      </c>
    </row>
    <row r="1288" spans="1:11" s="2" customFormat="1" x14ac:dyDescent="0.25">
      <c r="A1288" s="73"/>
      <c r="B1288" s="53"/>
      <c r="C1288" s="45"/>
      <c r="D1288" s="171"/>
      <c r="E1288" s="189"/>
      <c r="F1288" s="186"/>
      <c r="G1288" s="182"/>
      <c r="H1288" s="107"/>
      <c r="I1288" s="182"/>
      <c r="J1288" s="182"/>
      <c r="K1288" s="190">
        <f t="shared" si="27"/>
        <v>0</v>
      </c>
    </row>
    <row r="1289" spans="1:11" s="2" customFormat="1" x14ac:dyDescent="0.25">
      <c r="A1289" s="73"/>
      <c r="B1289" s="107"/>
      <c r="C1289" s="45"/>
      <c r="D1289" s="171"/>
      <c r="E1289" s="189"/>
      <c r="F1289" s="186"/>
      <c r="G1289" s="182"/>
      <c r="H1289" s="107"/>
      <c r="I1289" s="182"/>
      <c r="J1289" s="182"/>
      <c r="K1289" s="190">
        <f t="shared" si="27"/>
        <v>0</v>
      </c>
    </row>
    <row r="1290" spans="1:11" s="2" customFormat="1" x14ac:dyDescent="0.25">
      <c r="A1290" s="73"/>
      <c r="B1290" s="107"/>
      <c r="C1290" s="45"/>
      <c r="D1290" s="171"/>
      <c r="E1290" s="189"/>
      <c r="F1290" s="186"/>
      <c r="G1290" s="182"/>
      <c r="H1290" s="107"/>
      <c r="I1290" s="182"/>
      <c r="J1290" s="182"/>
      <c r="K1290" s="190">
        <f t="shared" si="27"/>
        <v>0</v>
      </c>
    </row>
    <row r="1291" spans="1:11" s="2" customFormat="1" x14ac:dyDescent="0.25">
      <c r="A1291" s="73"/>
      <c r="B1291" s="53"/>
      <c r="C1291" s="45"/>
      <c r="D1291" s="171"/>
      <c r="E1291" s="189"/>
      <c r="F1291" s="186"/>
      <c r="G1291" s="182"/>
      <c r="H1291" s="107"/>
      <c r="I1291" s="182"/>
      <c r="J1291" s="182"/>
      <c r="K1291" s="190">
        <f t="shared" si="27"/>
        <v>0</v>
      </c>
    </row>
    <row r="1292" spans="1:11" s="2" customFormat="1" x14ac:dyDescent="0.25">
      <c r="A1292" s="73"/>
      <c r="B1292" s="53"/>
      <c r="C1292" s="45"/>
      <c r="D1292" s="171"/>
      <c r="E1292" s="189"/>
      <c r="F1292" s="186"/>
      <c r="G1292" s="182"/>
      <c r="H1292" s="107"/>
      <c r="I1292" s="182"/>
      <c r="J1292" s="182"/>
      <c r="K1292" s="190">
        <f t="shared" si="27"/>
        <v>0</v>
      </c>
    </row>
    <row r="1293" spans="1:11" s="2" customFormat="1" x14ac:dyDescent="0.25">
      <c r="A1293" s="73"/>
      <c r="B1293" s="53"/>
      <c r="C1293" s="45"/>
      <c r="D1293" s="171"/>
      <c r="E1293" s="189"/>
      <c r="F1293" s="186"/>
      <c r="G1293" s="182"/>
      <c r="H1293" s="107"/>
      <c r="I1293" s="182"/>
      <c r="J1293" s="182"/>
      <c r="K1293" s="190">
        <f t="shared" si="27"/>
        <v>0</v>
      </c>
    </row>
    <row r="1294" spans="1:11" s="2" customFormat="1" x14ac:dyDescent="0.25">
      <c r="A1294" s="73"/>
      <c r="B1294" s="107"/>
      <c r="C1294" s="45"/>
      <c r="D1294" s="171"/>
      <c r="E1294" s="189"/>
      <c r="F1294" s="186"/>
      <c r="G1294" s="182"/>
      <c r="H1294" s="107"/>
      <c r="I1294" s="182"/>
      <c r="J1294" s="182"/>
      <c r="K1294" s="190">
        <f t="shared" si="27"/>
        <v>0</v>
      </c>
    </row>
    <row r="1295" spans="1:11" s="2" customFormat="1" x14ac:dyDescent="0.25">
      <c r="A1295" s="73"/>
      <c r="B1295" s="53"/>
      <c r="C1295" s="45"/>
      <c r="D1295" s="171"/>
      <c r="E1295" s="189"/>
      <c r="F1295" s="186"/>
      <c r="G1295" s="182"/>
      <c r="H1295" s="107"/>
      <c r="I1295" s="182"/>
      <c r="J1295" s="182"/>
      <c r="K1295" s="190">
        <f t="shared" si="27"/>
        <v>0</v>
      </c>
    </row>
    <row r="1296" spans="1:11" s="2" customFormat="1" x14ac:dyDescent="0.25">
      <c r="A1296" s="73"/>
      <c r="B1296" s="53"/>
      <c r="C1296" s="45"/>
      <c r="D1296" s="171"/>
      <c r="E1296" s="189"/>
      <c r="F1296" s="186"/>
      <c r="G1296" s="182"/>
      <c r="H1296" s="107"/>
      <c r="I1296" s="182"/>
      <c r="J1296" s="182"/>
      <c r="K1296" s="190">
        <f t="shared" si="27"/>
        <v>0</v>
      </c>
    </row>
    <row r="1297" spans="1:11" s="2" customFormat="1" x14ac:dyDescent="0.25">
      <c r="A1297" s="73"/>
      <c r="B1297" s="107"/>
      <c r="C1297" s="45"/>
      <c r="D1297" s="171"/>
      <c r="E1297" s="189"/>
      <c r="F1297" s="186"/>
      <c r="G1297" s="182"/>
      <c r="H1297" s="107"/>
      <c r="I1297" s="182"/>
      <c r="J1297" s="182"/>
      <c r="K1297" s="190">
        <f t="shared" si="27"/>
        <v>0</v>
      </c>
    </row>
    <row r="1298" spans="1:11" s="2" customFormat="1" x14ac:dyDescent="0.25">
      <c r="A1298" s="73"/>
      <c r="B1298" s="107"/>
      <c r="C1298" s="45"/>
      <c r="D1298" s="171"/>
      <c r="E1298" s="189"/>
      <c r="F1298" s="186"/>
      <c r="G1298" s="182"/>
      <c r="H1298" s="107"/>
      <c r="I1298" s="182"/>
      <c r="J1298" s="182"/>
      <c r="K1298" s="190">
        <f t="shared" si="27"/>
        <v>0</v>
      </c>
    </row>
    <row r="1299" spans="1:11" s="2" customFormat="1" x14ac:dyDescent="0.25">
      <c r="A1299" s="73"/>
      <c r="B1299" s="53"/>
      <c r="C1299" s="45"/>
      <c r="D1299" s="171"/>
      <c r="E1299" s="189"/>
      <c r="F1299" s="186"/>
      <c r="G1299" s="182"/>
      <c r="H1299" s="107"/>
      <c r="I1299" s="182"/>
      <c r="J1299" s="182"/>
      <c r="K1299" s="190">
        <f t="shared" si="27"/>
        <v>0</v>
      </c>
    </row>
    <row r="1300" spans="1:11" s="2" customFormat="1" x14ac:dyDescent="0.25">
      <c r="A1300" s="73"/>
      <c r="B1300" s="53"/>
      <c r="C1300" s="45"/>
      <c r="D1300" s="171"/>
      <c r="E1300" s="189"/>
      <c r="F1300" s="186"/>
      <c r="G1300" s="182"/>
      <c r="H1300" s="107"/>
      <c r="I1300" s="182"/>
      <c r="J1300" s="182"/>
      <c r="K1300" s="190">
        <f t="shared" si="27"/>
        <v>0</v>
      </c>
    </row>
    <row r="1301" spans="1:11" s="2" customFormat="1" x14ac:dyDescent="0.25">
      <c r="A1301" s="73"/>
      <c r="B1301" s="107"/>
      <c r="C1301" s="45"/>
      <c r="D1301" s="171"/>
      <c r="E1301" s="189"/>
      <c r="F1301" s="186"/>
      <c r="G1301" s="182"/>
      <c r="H1301" s="107"/>
      <c r="I1301" s="182"/>
      <c r="J1301" s="182"/>
      <c r="K1301" s="190">
        <f t="shared" si="27"/>
        <v>0</v>
      </c>
    </row>
    <row r="1302" spans="1:11" s="2" customFormat="1" x14ac:dyDescent="0.25">
      <c r="A1302" s="73"/>
      <c r="B1302" s="107"/>
      <c r="C1302" s="45"/>
      <c r="D1302" s="171"/>
      <c r="E1302" s="189"/>
      <c r="F1302" s="186"/>
      <c r="G1302" s="182"/>
      <c r="H1302" s="107"/>
      <c r="I1302" s="182"/>
      <c r="J1302" s="182"/>
      <c r="K1302" s="190">
        <f t="shared" si="27"/>
        <v>0</v>
      </c>
    </row>
    <row r="1303" spans="1:11" s="2" customFormat="1" x14ac:dyDescent="0.25">
      <c r="A1303" s="73"/>
      <c r="B1303" s="107"/>
      <c r="C1303" s="45"/>
      <c r="D1303" s="171"/>
      <c r="E1303" s="189"/>
      <c r="F1303" s="186"/>
      <c r="G1303" s="182"/>
      <c r="H1303" s="107"/>
      <c r="I1303" s="182"/>
      <c r="J1303" s="182"/>
      <c r="K1303" s="190">
        <f t="shared" si="27"/>
        <v>0</v>
      </c>
    </row>
    <row r="1304" spans="1:11" s="2" customFormat="1" x14ac:dyDescent="0.25">
      <c r="A1304" s="73"/>
      <c r="B1304" s="53"/>
      <c r="C1304" s="45"/>
      <c r="D1304" s="171"/>
      <c r="E1304" s="189"/>
      <c r="F1304" s="186"/>
      <c r="G1304" s="182"/>
      <c r="H1304" s="107"/>
      <c r="I1304" s="182"/>
      <c r="J1304" s="182"/>
      <c r="K1304" s="190">
        <f t="shared" si="27"/>
        <v>0</v>
      </c>
    </row>
    <row r="1305" spans="1:11" s="2" customFormat="1" x14ac:dyDescent="0.25">
      <c r="A1305" s="73"/>
      <c r="B1305" s="53"/>
      <c r="C1305" s="45"/>
      <c r="D1305" s="171"/>
      <c r="E1305" s="189"/>
      <c r="F1305" s="186"/>
      <c r="G1305" s="182"/>
      <c r="H1305" s="107"/>
      <c r="I1305" s="182"/>
      <c r="J1305" s="182"/>
      <c r="K1305" s="190">
        <f t="shared" si="27"/>
        <v>0</v>
      </c>
    </row>
    <row r="1306" spans="1:11" s="2" customFormat="1" x14ac:dyDescent="0.25">
      <c r="A1306" s="73"/>
      <c r="B1306" s="107"/>
      <c r="C1306" s="45"/>
      <c r="D1306" s="171"/>
      <c r="E1306" s="189"/>
      <c r="F1306" s="186"/>
      <c r="G1306" s="182"/>
      <c r="H1306" s="107"/>
      <c r="I1306" s="182"/>
      <c r="J1306" s="182"/>
      <c r="K1306" s="190">
        <f t="shared" si="27"/>
        <v>0</v>
      </c>
    </row>
    <row r="1307" spans="1:11" s="2" customFormat="1" x14ac:dyDescent="0.25">
      <c r="A1307" s="73"/>
      <c r="B1307" s="107"/>
      <c r="C1307" s="45"/>
      <c r="D1307" s="171"/>
      <c r="E1307" s="189"/>
      <c r="F1307" s="186"/>
      <c r="G1307" s="182"/>
      <c r="H1307" s="107"/>
      <c r="I1307" s="182"/>
      <c r="J1307" s="182"/>
      <c r="K1307" s="190">
        <f t="shared" si="27"/>
        <v>0</v>
      </c>
    </row>
    <row r="1308" spans="1:11" s="2" customFormat="1" x14ac:dyDescent="0.25">
      <c r="A1308" s="73"/>
      <c r="B1308" s="53"/>
      <c r="C1308" s="45"/>
      <c r="D1308" s="171"/>
      <c r="E1308" s="189"/>
      <c r="F1308" s="186"/>
      <c r="G1308" s="182"/>
      <c r="H1308" s="107"/>
      <c r="I1308" s="182"/>
      <c r="J1308" s="182"/>
      <c r="K1308" s="190">
        <f t="shared" si="27"/>
        <v>0</v>
      </c>
    </row>
    <row r="1309" spans="1:11" s="2" customFormat="1" x14ac:dyDescent="0.25">
      <c r="A1309" s="73"/>
      <c r="B1309" s="53"/>
      <c r="C1309" s="45"/>
      <c r="D1309" s="171"/>
      <c r="E1309" s="189"/>
      <c r="F1309" s="186"/>
      <c r="G1309" s="182"/>
      <c r="H1309" s="107"/>
      <c r="I1309" s="182"/>
      <c r="J1309" s="182"/>
      <c r="K1309" s="190">
        <f t="shared" si="27"/>
        <v>0</v>
      </c>
    </row>
    <row r="1310" spans="1:11" s="2" customFormat="1" x14ac:dyDescent="0.25">
      <c r="A1310" s="73"/>
      <c r="B1310" s="53"/>
      <c r="C1310" s="45"/>
      <c r="D1310" s="171"/>
      <c r="E1310" s="189"/>
      <c r="F1310" s="186"/>
      <c r="G1310" s="182"/>
      <c r="H1310" s="107"/>
      <c r="I1310" s="182"/>
      <c r="J1310" s="182"/>
      <c r="K1310" s="190">
        <f t="shared" si="27"/>
        <v>0</v>
      </c>
    </row>
    <row r="1311" spans="1:11" s="2" customFormat="1" x14ac:dyDescent="0.25">
      <c r="A1311" s="73"/>
      <c r="B1311" s="107"/>
      <c r="C1311" s="45"/>
      <c r="D1311" s="171"/>
      <c r="E1311" s="189"/>
      <c r="F1311" s="186"/>
      <c r="G1311" s="182"/>
      <c r="H1311" s="107"/>
      <c r="I1311" s="182"/>
      <c r="J1311" s="182"/>
      <c r="K1311" s="190">
        <f t="shared" si="27"/>
        <v>0</v>
      </c>
    </row>
    <row r="1312" spans="1:11" s="2" customFormat="1" x14ac:dyDescent="0.25">
      <c r="A1312" s="73"/>
      <c r="B1312" s="107"/>
      <c r="C1312" s="45"/>
      <c r="D1312" s="171"/>
      <c r="E1312" s="189"/>
      <c r="F1312" s="186"/>
      <c r="G1312" s="182"/>
      <c r="H1312" s="107"/>
      <c r="I1312" s="182"/>
      <c r="J1312" s="182"/>
      <c r="K1312" s="190">
        <f t="shared" si="27"/>
        <v>0</v>
      </c>
    </row>
    <row r="1313" spans="1:11" s="2" customFormat="1" x14ac:dyDescent="0.25">
      <c r="A1313" s="73"/>
      <c r="B1313" s="53"/>
      <c r="C1313" s="45"/>
      <c r="D1313" s="171"/>
      <c r="E1313" s="189"/>
      <c r="F1313" s="186"/>
      <c r="G1313" s="182"/>
      <c r="H1313" s="107"/>
      <c r="I1313" s="182"/>
      <c r="J1313" s="182"/>
      <c r="K1313" s="190">
        <f t="shared" si="27"/>
        <v>0</v>
      </c>
    </row>
    <row r="1314" spans="1:11" s="2" customFormat="1" x14ac:dyDescent="0.25">
      <c r="A1314" s="73"/>
      <c r="B1314" s="53"/>
      <c r="C1314" s="45"/>
      <c r="D1314" s="171"/>
      <c r="E1314" s="189"/>
      <c r="F1314" s="186"/>
      <c r="G1314" s="182"/>
      <c r="H1314" s="107"/>
      <c r="I1314" s="182"/>
      <c r="J1314" s="182"/>
      <c r="K1314" s="190">
        <f t="shared" si="27"/>
        <v>0</v>
      </c>
    </row>
    <row r="1315" spans="1:11" s="2" customFormat="1" x14ac:dyDescent="0.25">
      <c r="A1315" s="73"/>
      <c r="B1315" s="53"/>
      <c r="C1315" s="45"/>
      <c r="D1315" s="171"/>
      <c r="E1315" s="189"/>
      <c r="F1315" s="186"/>
      <c r="G1315" s="182"/>
      <c r="H1315" s="107"/>
      <c r="I1315" s="182"/>
      <c r="J1315" s="182"/>
      <c r="K1315" s="190">
        <f t="shared" si="27"/>
        <v>0</v>
      </c>
    </row>
    <row r="1316" spans="1:11" s="2" customFormat="1" x14ac:dyDescent="0.25">
      <c r="A1316" s="73"/>
      <c r="B1316" s="107"/>
      <c r="C1316" s="45"/>
      <c r="D1316" s="171"/>
      <c r="E1316" s="189"/>
      <c r="F1316" s="186"/>
      <c r="G1316" s="182"/>
      <c r="H1316" s="107"/>
      <c r="I1316" s="182"/>
      <c r="J1316" s="182"/>
      <c r="K1316" s="190">
        <f t="shared" si="27"/>
        <v>0</v>
      </c>
    </row>
    <row r="1317" spans="1:11" s="2" customFormat="1" x14ac:dyDescent="0.25">
      <c r="A1317" s="73"/>
      <c r="B1317" s="107"/>
      <c r="C1317" s="45"/>
      <c r="D1317" s="171"/>
      <c r="E1317" s="189"/>
      <c r="F1317" s="186"/>
      <c r="G1317" s="182"/>
      <c r="H1317" s="107"/>
      <c r="I1317" s="182"/>
      <c r="J1317" s="182"/>
      <c r="K1317" s="190">
        <f t="shared" si="27"/>
        <v>0</v>
      </c>
    </row>
    <row r="1318" spans="1:11" s="2" customFormat="1" x14ac:dyDescent="0.25">
      <c r="A1318" s="73"/>
      <c r="B1318" s="107"/>
      <c r="C1318" s="45"/>
      <c r="D1318" s="171"/>
      <c r="E1318" s="189"/>
      <c r="F1318" s="186"/>
      <c r="G1318" s="182"/>
      <c r="H1318" s="107"/>
      <c r="I1318" s="182"/>
      <c r="J1318" s="182"/>
      <c r="K1318" s="190">
        <f t="shared" si="27"/>
        <v>0</v>
      </c>
    </row>
    <row r="1319" spans="1:11" s="2" customFormat="1" x14ac:dyDescent="0.25">
      <c r="A1319" s="73"/>
      <c r="B1319" s="53"/>
      <c r="C1319" s="45"/>
      <c r="D1319" s="171"/>
      <c r="E1319" s="189"/>
      <c r="F1319" s="186"/>
      <c r="G1319" s="182"/>
      <c r="H1319" s="107"/>
      <c r="I1319" s="182"/>
      <c r="J1319" s="182"/>
      <c r="K1319" s="190">
        <f t="shared" si="27"/>
        <v>0</v>
      </c>
    </row>
    <row r="1320" spans="1:11" s="2" customFormat="1" x14ac:dyDescent="0.25">
      <c r="A1320" s="73"/>
      <c r="B1320" s="53"/>
      <c r="C1320" s="45"/>
      <c r="D1320" s="171"/>
      <c r="E1320" s="189"/>
      <c r="F1320" s="186"/>
      <c r="G1320" s="182"/>
      <c r="H1320" s="107"/>
      <c r="I1320" s="182"/>
      <c r="J1320" s="182"/>
      <c r="K1320" s="190">
        <f t="shared" si="27"/>
        <v>0</v>
      </c>
    </row>
    <row r="1321" spans="1:11" s="2" customFormat="1" x14ac:dyDescent="0.25">
      <c r="A1321" s="73"/>
      <c r="B1321" s="107"/>
      <c r="C1321" s="45"/>
      <c r="D1321" s="171"/>
      <c r="E1321" s="189"/>
      <c r="F1321" s="186"/>
      <c r="G1321" s="182"/>
      <c r="H1321" s="107"/>
      <c r="I1321" s="182"/>
      <c r="J1321" s="182"/>
      <c r="K1321" s="190">
        <f t="shared" si="27"/>
        <v>0</v>
      </c>
    </row>
    <row r="1322" spans="1:11" s="2" customFormat="1" x14ac:dyDescent="0.25">
      <c r="A1322" s="73"/>
      <c r="B1322" s="107"/>
      <c r="C1322" s="45"/>
      <c r="D1322" s="171"/>
      <c r="E1322" s="189"/>
      <c r="F1322" s="186"/>
      <c r="G1322" s="182"/>
      <c r="H1322" s="107"/>
      <c r="I1322" s="182"/>
      <c r="J1322" s="182"/>
      <c r="K1322" s="190">
        <f t="shared" si="27"/>
        <v>0</v>
      </c>
    </row>
    <row r="1323" spans="1:11" s="2" customFormat="1" x14ac:dyDescent="0.25">
      <c r="A1323" s="73"/>
      <c r="B1323" s="53"/>
      <c r="C1323" s="45"/>
      <c r="D1323" s="171"/>
      <c r="E1323" s="189"/>
      <c r="F1323" s="186"/>
      <c r="G1323" s="182"/>
      <c r="H1323" s="107"/>
      <c r="I1323" s="182"/>
      <c r="J1323" s="182"/>
      <c r="K1323" s="190">
        <f t="shared" si="27"/>
        <v>0</v>
      </c>
    </row>
    <row r="1324" spans="1:11" s="2" customFormat="1" x14ac:dyDescent="0.25">
      <c r="A1324" s="73"/>
      <c r="B1324" s="107"/>
      <c r="C1324" s="45"/>
      <c r="D1324" s="171"/>
      <c r="E1324" s="189"/>
      <c r="F1324" s="186"/>
      <c r="G1324" s="182"/>
      <c r="H1324" s="107"/>
      <c r="I1324" s="182"/>
      <c r="J1324" s="182"/>
      <c r="K1324" s="190">
        <f t="shared" si="27"/>
        <v>0</v>
      </c>
    </row>
    <row r="1325" spans="1:11" s="2" customFormat="1" x14ac:dyDescent="0.25">
      <c r="A1325" s="73"/>
      <c r="B1325" s="107"/>
      <c r="C1325" s="45"/>
      <c r="D1325" s="171"/>
      <c r="E1325" s="189"/>
      <c r="F1325" s="186"/>
      <c r="G1325" s="182"/>
      <c r="H1325" s="107"/>
      <c r="I1325" s="182"/>
      <c r="J1325" s="182"/>
      <c r="K1325" s="190">
        <f t="shared" si="27"/>
        <v>0</v>
      </c>
    </row>
    <row r="1326" spans="1:11" s="2" customFormat="1" x14ac:dyDescent="0.25">
      <c r="A1326" s="73"/>
      <c r="B1326" s="107"/>
      <c r="C1326" s="45"/>
      <c r="D1326" s="171"/>
      <c r="E1326" s="189"/>
      <c r="F1326" s="186"/>
      <c r="G1326" s="182"/>
      <c r="H1326" s="107"/>
      <c r="I1326" s="182"/>
      <c r="J1326" s="182"/>
      <c r="K1326" s="190">
        <f t="shared" si="27"/>
        <v>0</v>
      </c>
    </row>
    <row r="1327" spans="1:11" s="2" customFormat="1" x14ac:dyDescent="0.25">
      <c r="A1327" s="73"/>
      <c r="B1327" s="53"/>
      <c r="C1327" s="45"/>
      <c r="D1327" s="171"/>
      <c r="E1327" s="189"/>
      <c r="F1327" s="186"/>
      <c r="G1327" s="182"/>
      <c r="H1327" s="107"/>
      <c r="I1327" s="182"/>
      <c r="J1327" s="182"/>
      <c r="K1327" s="190">
        <f t="shared" si="27"/>
        <v>0</v>
      </c>
    </row>
    <row r="1328" spans="1:11" s="2" customFormat="1" x14ac:dyDescent="0.25">
      <c r="A1328" s="73"/>
      <c r="B1328" s="107"/>
      <c r="C1328" s="45"/>
      <c r="D1328" s="171"/>
      <c r="E1328" s="189"/>
      <c r="F1328" s="186"/>
      <c r="G1328" s="182"/>
      <c r="H1328" s="107"/>
      <c r="I1328" s="182"/>
      <c r="J1328" s="182"/>
      <c r="K1328" s="190">
        <f t="shared" si="27"/>
        <v>0</v>
      </c>
    </row>
    <row r="1329" spans="1:11" s="2" customFormat="1" x14ac:dyDescent="0.25">
      <c r="A1329" s="73"/>
      <c r="B1329" s="107"/>
      <c r="C1329" s="45"/>
      <c r="D1329" s="171"/>
      <c r="E1329" s="189"/>
      <c r="F1329" s="186"/>
      <c r="G1329" s="182"/>
      <c r="H1329" s="107"/>
      <c r="I1329" s="182"/>
      <c r="J1329" s="182"/>
      <c r="K1329" s="190">
        <f t="shared" si="27"/>
        <v>0</v>
      </c>
    </row>
    <row r="1330" spans="1:11" s="2" customFormat="1" x14ac:dyDescent="0.25">
      <c r="A1330" s="73"/>
      <c r="B1330" s="53"/>
      <c r="C1330" s="45"/>
      <c r="D1330" s="171"/>
      <c r="E1330" s="189"/>
      <c r="F1330" s="186"/>
      <c r="G1330" s="182"/>
      <c r="H1330" s="107"/>
      <c r="I1330" s="182"/>
      <c r="J1330" s="182"/>
      <c r="K1330" s="190">
        <f t="shared" si="27"/>
        <v>0</v>
      </c>
    </row>
    <row r="1331" spans="1:11" s="2" customFormat="1" x14ac:dyDescent="0.25">
      <c r="A1331" s="73"/>
      <c r="B1331" s="53"/>
      <c r="C1331" s="45"/>
      <c r="D1331" s="171"/>
      <c r="E1331" s="189"/>
      <c r="F1331" s="186"/>
      <c r="G1331" s="182"/>
      <c r="H1331" s="107"/>
      <c r="I1331" s="182"/>
      <c r="J1331" s="182"/>
      <c r="K1331" s="190">
        <f t="shared" si="27"/>
        <v>0</v>
      </c>
    </row>
    <row r="1332" spans="1:11" s="2" customFormat="1" x14ac:dyDescent="0.25">
      <c r="A1332" s="73"/>
      <c r="B1332" s="53"/>
      <c r="C1332" s="45"/>
      <c r="D1332" s="171"/>
      <c r="E1332" s="189"/>
      <c r="F1332" s="186"/>
      <c r="G1332" s="182"/>
      <c r="H1332" s="107"/>
      <c r="I1332" s="182"/>
      <c r="J1332" s="182"/>
      <c r="K1332" s="190">
        <f t="shared" si="27"/>
        <v>0</v>
      </c>
    </row>
    <row r="1333" spans="1:11" s="2" customFormat="1" x14ac:dyDescent="0.25">
      <c r="A1333" s="73"/>
      <c r="B1333" s="107"/>
      <c r="C1333" s="45"/>
      <c r="D1333" s="171"/>
      <c r="E1333" s="189"/>
      <c r="F1333" s="186"/>
      <c r="G1333" s="182"/>
      <c r="H1333" s="107"/>
      <c r="I1333" s="182"/>
      <c r="J1333" s="182"/>
      <c r="K1333" s="190">
        <f t="shared" si="27"/>
        <v>0</v>
      </c>
    </row>
    <row r="1334" spans="1:11" s="2" customFormat="1" x14ac:dyDescent="0.25">
      <c r="A1334" s="73"/>
      <c r="B1334" s="107"/>
      <c r="C1334" s="45"/>
      <c r="D1334" s="171"/>
      <c r="E1334" s="189"/>
      <c r="F1334" s="186"/>
      <c r="G1334" s="182"/>
      <c r="H1334" s="107"/>
      <c r="I1334" s="182"/>
      <c r="J1334" s="182"/>
      <c r="K1334" s="190">
        <f t="shared" si="27"/>
        <v>0</v>
      </c>
    </row>
    <row r="1335" spans="1:11" s="2" customFormat="1" x14ac:dyDescent="0.25">
      <c r="A1335" s="73"/>
      <c r="B1335" s="53"/>
      <c r="C1335" s="45"/>
      <c r="D1335" s="171"/>
      <c r="E1335" s="189"/>
      <c r="F1335" s="186"/>
      <c r="G1335" s="182"/>
      <c r="H1335" s="107"/>
      <c r="I1335" s="182"/>
      <c r="J1335" s="182"/>
      <c r="K1335" s="190">
        <f t="shared" si="27"/>
        <v>0</v>
      </c>
    </row>
    <row r="1336" spans="1:11" s="2" customFormat="1" x14ac:dyDescent="0.25">
      <c r="A1336" s="73"/>
      <c r="B1336" s="107"/>
      <c r="C1336" s="45"/>
      <c r="D1336" s="171"/>
      <c r="E1336" s="189"/>
      <c r="F1336" s="186"/>
      <c r="G1336" s="182"/>
      <c r="H1336" s="107"/>
      <c r="I1336" s="182"/>
      <c r="J1336" s="182"/>
      <c r="K1336" s="190">
        <f t="shared" si="27"/>
        <v>0</v>
      </c>
    </row>
    <row r="1337" spans="1:11" s="2" customFormat="1" x14ac:dyDescent="0.25">
      <c r="A1337" s="73"/>
      <c r="B1337" s="107"/>
      <c r="C1337" s="45"/>
      <c r="D1337" s="171"/>
      <c r="E1337" s="189"/>
      <c r="F1337" s="186"/>
      <c r="G1337" s="182"/>
      <c r="H1337" s="107"/>
      <c r="I1337" s="182"/>
      <c r="J1337" s="182"/>
      <c r="K1337" s="190">
        <f t="shared" si="27"/>
        <v>0</v>
      </c>
    </row>
    <row r="1338" spans="1:11" s="2" customFormat="1" x14ac:dyDescent="0.25">
      <c r="A1338" s="73"/>
      <c r="B1338" s="107"/>
      <c r="C1338" s="45"/>
      <c r="D1338" s="171"/>
      <c r="E1338" s="189"/>
      <c r="F1338" s="186"/>
      <c r="G1338" s="182"/>
      <c r="H1338" s="107"/>
      <c r="I1338" s="182"/>
      <c r="J1338" s="182"/>
      <c r="K1338" s="190">
        <f t="shared" si="27"/>
        <v>0</v>
      </c>
    </row>
    <row r="1339" spans="1:11" s="2" customFormat="1" x14ac:dyDescent="0.25">
      <c r="A1339" s="73"/>
      <c r="B1339" s="53"/>
      <c r="C1339" s="45"/>
      <c r="D1339" s="171"/>
      <c r="E1339" s="189"/>
      <c r="F1339" s="186"/>
      <c r="G1339" s="182"/>
      <c r="H1339" s="107"/>
      <c r="I1339" s="182"/>
      <c r="J1339" s="182"/>
      <c r="K1339" s="190">
        <f t="shared" si="27"/>
        <v>0</v>
      </c>
    </row>
    <row r="1340" spans="1:11" s="2" customFormat="1" x14ac:dyDescent="0.25">
      <c r="A1340" s="73"/>
      <c r="B1340" s="53"/>
      <c r="C1340" s="45"/>
      <c r="D1340" s="171"/>
      <c r="E1340" s="189"/>
      <c r="F1340" s="186"/>
      <c r="G1340" s="182"/>
      <c r="H1340" s="107"/>
      <c r="I1340" s="182"/>
      <c r="J1340" s="182"/>
      <c r="K1340" s="190">
        <f t="shared" si="27"/>
        <v>0</v>
      </c>
    </row>
    <row r="1341" spans="1:11" s="2" customFormat="1" x14ac:dyDescent="0.25">
      <c r="A1341" s="73"/>
      <c r="B1341" s="53"/>
      <c r="C1341" s="45"/>
      <c r="D1341" s="171"/>
      <c r="E1341" s="189"/>
      <c r="F1341" s="186"/>
      <c r="G1341" s="182"/>
      <c r="H1341" s="107"/>
      <c r="I1341" s="182"/>
      <c r="J1341" s="182"/>
      <c r="K1341" s="190">
        <f t="shared" si="27"/>
        <v>0</v>
      </c>
    </row>
    <row r="1342" spans="1:11" s="2" customFormat="1" x14ac:dyDescent="0.25">
      <c r="A1342" s="73"/>
      <c r="B1342" s="107"/>
      <c r="C1342" s="45"/>
      <c r="D1342" s="171"/>
      <c r="E1342" s="189"/>
      <c r="F1342" s="186"/>
      <c r="G1342" s="182"/>
      <c r="H1342" s="107"/>
      <c r="I1342" s="182"/>
      <c r="J1342" s="182"/>
      <c r="K1342" s="190">
        <f t="shared" si="27"/>
        <v>0</v>
      </c>
    </row>
    <row r="1343" spans="1:11" s="2" customFormat="1" x14ac:dyDescent="0.25">
      <c r="A1343" s="73"/>
      <c r="B1343" s="107"/>
      <c r="C1343" s="45"/>
      <c r="D1343" s="171"/>
      <c r="E1343" s="189"/>
      <c r="F1343" s="186"/>
      <c r="G1343" s="182"/>
      <c r="H1343" s="107"/>
      <c r="I1343" s="182"/>
      <c r="J1343" s="182"/>
      <c r="K1343" s="190">
        <f t="shared" ref="K1343:K1349" si="28">C1343-J1343</f>
        <v>0</v>
      </c>
    </row>
    <row r="1344" spans="1:11" s="2" customFormat="1" x14ac:dyDescent="0.25">
      <c r="A1344" s="73"/>
      <c r="B1344" s="107"/>
      <c r="C1344" s="45"/>
      <c r="D1344" s="171"/>
      <c r="E1344" s="189"/>
      <c r="F1344" s="186"/>
      <c r="G1344" s="182"/>
      <c r="H1344" s="107"/>
      <c r="I1344" s="182"/>
      <c r="J1344" s="182"/>
      <c r="K1344" s="190">
        <f t="shared" si="28"/>
        <v>0</v>
      </c>
    </row>
    <row r="1345" spans="1:11" s="2" customFormat="1" x14ac:dyDescent="0.25">
      <c r="A1345" s="73"/>
      <c r="B1345" s="107"/>
      <c r="C1345" s="45"/>
      <c r="D1345" s="171"/>
      <c r="E1345" s="189"/>
      <c r="F1345" s="186"/>
      <c r="G1345" s="182"/>
      <c r="H1345" s="107"/>
      <c r="I1345" s="182"/>
      <c r="J1345" s="182"/>
      <c r="K1345" s="190">
        <f t="shared" si="28"/>
        <v>0</v>
      </c>
    </row>
    <row r="1346" spans="1:11" s="2" customFormat="1" x14ac:dyDescent="0.25">
      <c r="A1346" s="73"/>
      <c r="B1346" s="53"/>
      <c r="C1346" s="45"/>
      <c r="D1346" s="171"/>
      <c r="E1346" s="189"/>
      <c r="F1346" s="186"/>
      <c r="G1346" s="182"/>
      <c r="H1346" s="107"/>
      <c r="I1346" s="182"/>
      <c r="J1346" s="182"/>
      <c r="K1346" s="190">
        <f t="shared" si="28"/>
        <v>0</v>
      </c>
    </row>
    <row r="1347" spans="1:11" s="2" customFormat="1" x14ac:dyDescent="0.25">
      <c r="A1347" s="73"/>
      <c r="B1347" s="53"/>
      <c r="C1347" s="45"/>
      <c r="D1347" s="171"/>
      <c r="E1347" s="189"/>
      <c r="F1347" s="186"/>
      <c r="G1347" s="182"/>
      <c r="H1347" s="107"/>
      <c r="I1347" s="182"/>
      <c r="J1347" s="182"/>
      <c r="K1347" s="190">
        <f t="shared" si="28"/>
        <v>0</v>
      </c>
    </row>
    <row r="1348" spans="1:11" s="2" customFormat="1" x14ac:dyDescent="0.25">
      <c r="A1348" s="73"/>
      <c r="B1348" s="107"/>
      <c r="C1348" s="45"/>
      <c r="D1348" s="171"/>
      <c r="E1348" s="189"/>
      <c r="F1348" s="186"/>
      <c r="G1348" s="182"/>
      <c r="H1348" s="107"/>
      <c r="I1348" s="182"/>
      <c r="J1348" s="182"/>
      <c r="K1348" s="190">
        <f t="shared" si="28"/>
        <v>0</v>
      </c>
    </row>
    <row r="1349" spans="1:11" s="2" customFormat="1" x14ac:dyDescent="0.25">
      <c r="A1349" s="73"/>
      <c r="B1349" s="107"/>
      <c r="C1349" s="45"/>
      <c r="D1349" s="171"/>
      <c r="E1349" s="189"/>
      <c r="F1349" s="186"/>
      <c r="G1349" s="182"/>
      <c r="H1349" s="107"/>
      <c r="I1349" s="182"/>
      <c r="J1349" s="182"/>
      <c r="K1349" s="190">
        <f t="shared" si="28"/>
        <v>0</v>
      </c>
    </row>
    <row r="1350" spans="1:11" s="2" customFormat="1" x14ac:dyDescent="0.25">
      <c r="A1350" s="73"/>
      <c r="B1350" s="107"/>
      <c r="C1350" s="45"/>
      <c r="D1350" s="171"/>
      <c r="E1350" s="189"/>
      <c r="F1350" s="186"/>
      <c r="G1350" s="182"/>
      <c r="H1350" s="107"/>
      <c r="I1350" s="182"/>
      <c r="J1350" s="182"/>
      <c r="K1350" s="190">
        <f t="shared" ref="K1350:K1413" si="29">C1350-J1350</f>
        <v>0</v>
      </c>
    </row>
    <row r="1351" spans="1:11" s="2" customFormat="1" x14ac:dyDescent="0.25">
      <c r="A1351" s="73"/>
      <c r="B1351" s="53"/>
      <c r="C1351" s="45"/>
      <c r="D1351" s="171"/>
      <c r="E1351" s="189"/>
      <c r="F1351" s="186"/>
      <c r="G1351" s="182"/>
      <c r="H1351" s="107"/>
      <c r="I1351" s="182"/>
      <c r="J1351" s="182"/>
      <c r="K1351" s="190">
        <f t="shared" si="29"/>
        <v>0</v>
      </c>
    </row>
    <row r="1352" spans="1:11" s="2" customFormat="1" x14ac:dyDescent="0.25">
      <c r="A1352" s="73"/>
      <c r="B1352" s="53"/>
      <c r="C1352" s="45"/>
      <c r="D1352" s="171"/>
      <c r="E1352" s="189"/>
      <c r="F1352" s="186"/>
      <c r="G1352" s="182"/>
      <c r="H1352" s="107"/>
      <c r="I1352" s="182"/>
      <c r="J1352" s="182"/>
      <c r="K1352" s="190">
        <f t="shared" si="29"/>
        <v>0</v>
      </c>
    </row>
    <row r="1353" spans="1:11" s="2" customFormat="1" x14ac:dyDescent="0.25">
      <c r="A1353" s="73"/>
      <c r="B1353" s="53"/>
      <c r="C1353" s="45"/>
      <c r="D1353" s="171"/>
      <c r="E1353" s="189"/>
      <c r="F1353" s="186"/>
      <c r="G1353" s="182"/>
      <c r="H1353" s="107"/>
      <c r="I1353" s="182"/>
      <c r="J1353" s="182"/>
      <c r="K1353" s="190">
        <f t="shared" si="29"/>
        <v>0</v>
      </c>
    </row>
    <row r="1354" spans="1:11" s="2" customFormat="1" x14ac:dyDescent="0.25">
      <c r="A1354" s="73"/>
      <c r="B1354" s="107"/>
      <c r="C1354" s="45"/>
      <c r="D1354" s="171"/>
      <c r="E1354" s="189"/>
      <c r="F1354" s="186"/>
      <c r="G1354" s="182"/>
      <c r="H1354" s="107"/>
      <c r="I1354" s="182"/>
      <c r="J1354" s="182"/>
      <c r="K1354" s="190">
        <f t="shared" si="29"/>
        <v>0</v>
      </c>
    </row>
    <row r="1355" spans="1:11" s="2" customFormat="1" x14ac:dyDescent="0.25">
      <c r="A1355" s="73"/>
      <c r="B1355" s="107"/>
      <c r="C1355" s="45"/>
      <c r="D1355" s="171"/>
      <c r="E1355" s="189"/>
      <c r="F1355" s="186"/>
      <c r="G1355" s="182"/>
      <c r="H1355" s="107"/>
      <c r="I1355" s="182"/>
      <c r="J1355" s="182"/>
      <c r="K1355" s="190">
        <f t="shared" si="29"/>
        <v>0</v>
      </c>
    </row>
    <row r="1356" spans="1:11" s="2" customFormat="1" x14ac:dyDescent="0.25">
      <c r="A1356" s="73"/>
      <c r="B1356" s="107"/>
      <c r="C1356" s="45"/>
      <c r="D1356" s="171"/>
      <c r="E1356" s="189"/>
      <c r="F1356" s="186"/>
      <c r="G1356" s="182"/>
      <c r="H1356" s="107"/>
      <c r="I1356" s="182"/>
      <c r="J1356" s="182"/>
      <c r="K1356" s="190">
        <f t="shared" si="29"/>
        <v>0</v>
      </c>
    </row>
    <row r="1357" spans="1:11" s="2" customFormat="1" x14ac:dyDescent="0.25">
      <c r="A1357" s="73"/>
      <c r="B1357" s="53"/>
      <c r="C1357" s="45"/>
      <c r="D1357" s="171"/>
      <c r="E1357" s="189"/>
      <c r="F1357" s="186"/>
      <c r="G1357" s="182"/>
      <c r="H1357" s="107"/>
      <c r="I1357" s="182"/>
      <c r="J1357" s="182"/>
      <c r="K1357" s="190">
        <f t="shared" si="29"/>
        <v>0</v>
      </c>
    </row>
    <row r="1358" spans="1:11" s="2" customFormat="1" x14ac:dyDescent="0.25">
      <c r="A1358" s="73"/>
      <c r="B1358" s="53"/>
      <c r="C1358" s="45"/>
      <c r="D1358" s="171"/>
      <c r="E1358" s="189"/>
      <c r="F1358" s="186"/>
      <c r="G1358" s="182"/>
      <c r="H1358" s="107"/>
      <c r="I1358" s="182"/>
      <c r="J1358" s="182"/>
      <c r="K1358" s="190">
        <f t="shared" si="29"/>
        <v>0</v>
      </c>
    </row>
    <row r="1359" spans="1:11" s="2" customFormat="1" x14ac:dyDescent="0.25">
      <c r="A1359" s="73"/>
      <c r="B1359" s="53"/>
      <c r="C1359" s="45"/>
      <c r="D1359" s="171"/>
      <c r="E1359" s="189"/>
      <c r="F1359" s="186"/>
      <c r="G1359" s="182"/>
      <c r="H1359" s="107"/>
      <c r="I1359" s="182"/>
      <c r="J1359" s="182"/>
      <c r="K1359" s="190">
        <f t="shared" si="29"/>
        <v>0</v>
      </c>
    </row>
    <row r="1360" spans="1:11" s="2" customFormat="1" x14ac:dyDescent="0.25">
      <c r="A1360" s="73"/>
      <c r="B1360" s="107"/>
      <c r="C1360" s="45"/>
      <c r="D1360" s="171"/>
      <c r="E1360" s="189"/>
      <c r="F1360" s="186"/>
      <c r="G1360" s="182"/>
      <c r="H1360" s="107"/>
      <c r="I1360" s="182"/>
      <c r="J1360" s="182"/>
      <c r="K1360" s="190">
        <f t="shared" si="29"/>
        <v>0</v>
      </c>
    </row>
    <row r="1361" spans="1:11" s="2" customFormat="1" x14ac:dyDescent="0.25">
      <c r="A1361" s="73"/>
      <c r="B1361" s="53"/>
      <c r="C1361" s="45"/>
      <c r="D1361" s="171"/>
      <c r="E1361" s="189"/>
      <c r="F1361" s="186"/>
      <c r="G1361" s="182"/>
      <c r="H1361" s="107"/>
      <c r="I1361" s="182"/>
      <c r="J1361" s="182"/>
      <c r="K1361" s="190">
        <f t="shared" si="29"/>
        <v>0</v>
      </c>
    </row>
    <row r="1362" spans="1:11" s="2" customFormat="1" x14ac:dyDescent="0.25">
      <c r="A1362" s="73"/>
      <c r="B1362" s="53"/>
      <c r="C1362" s="45"/>
      <c r="D1362" s="171"/>
      <c r="E1362" s="189"/>
      <c r="F1362" s="186"/>
      <c r="G1362" s="182"/>
      <c r="H1362" s="107"/>
      <c r="I1362" s="182"/>
      <c r="J1362" s="182"/>
      <c r="K1362" s="190">
        <f t="shared" si="29"/>
        <v>0</v>
      </c>
    </row>
    <row r="1363" spans="1:11" s="2" customFormat="1" x14ac:dyDescent="0.25">
      <c r="A1363" s="73"/>
      <c r="B1363" s="107"/>
      <c r="C1363" s="45"/>
      <c r="D1363" s="171"/>
      <c r="E1363" s="189"/>
      <c r="F1363" s="186"/>
      <c r="G1363" s="182"/>
      <c r="H1363" s="107"/>
      <c r="I1363" s="182"/>
      <c r="J1363" s="182"/>
      <c r="K1363" s="190">
        <f t="shared" si="29"/>
        <v>0</v>
      </c>
    </row>
    <row r="1364" spans="1:11" s="2" customFormat="1" x14ac:dyDescent="0.25">
      <c r="A1364" s="73"/>
      <c r="B1364" s="107"/>
      <c r="C1364" s="45"/>
      <c r="D1364" s="171"/>
      <c r="E1364" s="189"/>
      <c r="F1364" s="186"/>
      <c r="G1364" s="182"/>
      <c r="H1364" s="107"/>
      <c r="I1364" s="182"/>
      <c r="J1364" s="182"/>
      <c r="K1364" s="190">
        <f t="shared" si="29"/>
        <v>0</v>
      </c>
    </row>
    <row r="1365" spans="1:11" s="2" customFormat="1" x14ac:dyDescent="0.25">
      <c r="A1365" s="73"/>
      <c r="B1365" s="107"/>
      <c r="C1365" s="45"/>
      <c r="D1365" s="171"/>
      <c r="E1365" s="189"/>
      <c r="F1365" s="186"/>
      <c r="G1365" s="182"/>
      <c r="H1365" s="107"/>
      <c r="I1365" s="182"/>
      <c r="J1365" s="182"/>
      <c r="K1365" s="190">
        <f t="shared" si="29"/>
        <v>0</v>
      </c>
    </row>
    <row r="1366" spans="1:11" s="2" customFormat="1" x14ac:dyDescent="0.25">
      <c r="A1366" s="73"/>
      <c r="B1366" s="53"/>
      <c r="C1366" s="45"/>
      <c r="D1366" s="171"/>
      <c r="E1366" s="189"/>
      <c r="F1366" s="186"/>
      <c r="G1366" s="182"/>
      <c r="H1366" s="107"/>
      <c r="I1366" s="182"/>
      <c r="J1366" s="182"/>
      <c r="K1366" s="190">
        <f t="shared" si="29"/>
        <v>0</v>
      </c>
    </row>
    <row r="1367" spans="1:11" s="2" customFormat="1" x14ac:dyDescent="0.25">
      <c r="A1367" s="73"/>
      <c r="B1367" s="53"/>
      <c r="C1367" s="45"/>
      <c r="D1367" s="171"/>
      <c r="E1367" s="189"/>
      <c r="F1367" s="186"/>
      <c r="G1367" s="182"/>
      <c r="H1367" s="107"/>
      <c r="I1367" s="182"/>
      <c r="J1367" s="182"/>
      <c r="K1367" s="190">
        <f t="shared" si="29"/>
        <v>0</v>
      </c>
    </row>
    <row r="1368" spans="1:11" s="2" customFormat="1" x14ac:dyDescent="0.25">
      <c r="A1368" s="73"/>
      <c r="B1368" s="107"/>
      <c r="C1368" s="45"/>
      <c r="D1368" s="171"/>
      <c r="E1368" s="189"/>
      <c r="F1368" s="186"/>
      <c r="G1368" s="182"/>
      <c r="H1368" s="107"/>
      <c r="I1368" s="182"/>
      <c r="J1368" s="182"/>
      <c r="K1368" s="190">
        <f t="shared" si="29"/>
        <v>0</v>
      </c>
    </row>
    <row r="1369" spans="1:11" s="2" customFormat="1" x14ac:dyDescent="0.25">
      <c r="A1369" s="73"/>
      <c r="B1369" s="53"/>
      <c r="C1369" s="45"/>
      <c r="D1369" s="171"/>
      <c r="E1369" s="189"/>
      <c r="F1369" s="186"/>
      <c r="G1369" s="182"/>
      <c r="H1369" s="107"/>
      <c r="I1369" s="182"/>
      <c r="J1369" s="182"/>
      <c r="K1369" s="190">
        <f t="shared" si="29"/>
        <v>0</v>
      </c>
    </row>
    <row r="1370" spans="1:11" s="2" customFormat="1" x14ac:dyDescent="0.25">
      <c r="A1370" s="73"/>
      <c r="B1370" s="53"/>
      <c r="C1370" s="45"/>
      <c r="D1370" s="171"/>
      <c r="E1370" s="189"/>
      <c r="F1370" s="186"/>
      <c r="G1370" s="182"/>
      <c r="H1370" s="107"/>
      <c r="I1370" s="182"/>
      <c r="J1370" s="182"/>
      <c r="K1370" s="190">
        <f t="shared" si="29"/>
        <v>0</v>
      </c>
    </row>
    <row r="1371" spans="1:11" s="2" customFormat="1" x14ac:dyDescent="0.25">
      <c r="A1371" s="73"/>
      <c r="B1371" s="53"/>
      <c r="C1371" s="45"/>
      <c r="D1371" s="171"/>
      <c r="E1371" s="189"/>
      <c r="F1371" s="186"/>
      <c r="G1371" s="182"/>
      <c r="H1371" s="107"/>
      <c r="I1371" s="182"/>
      <c r="J1371" s="182"/>
      <c r="K1371" s="190">
        <f t="shared" si="29"/>
        <v>0</v>
      </c>
    </row>
    <row r="1372" spans="1:11" s="2" customFormat="1" x14ac:dyDescent="0.25">
      <c r="A1372" s="73"/>
      <c r="B1372" s="107"/>
      <c r="C1372" s="45"/>
      <c r="D1372" s="171"/>
      <c r="E1372" s="189"/>
      <c r="F1372" s="186"/>
      <c r="G1372" s="182"/>
      <c r="H1372" s="107"/>
      <c r="I1372" s="182"/>
      <c r="J1372" s="182"/>
      <c r="K1372" s="190">
        <f t="shared" si="29"/>
        <v>0</v>
      </c>
    </row>
    <row r="1373" spans="1:11" s="2" customFormat="1" x14ac:dyDescent="0.25">
      <c r="A1373" s="73"/>
      <c r="B1373" s="53"/>
      <c r="C1373" s="45"/>
      <c r="D1373" s="171"/>
      <c r="E1373" s="189"/>
      <c r="F1373" s="186"/>
      <c r="G1373" s="182"/>
      <c r="H1373" s="107"/>
      <c r="I1373" s="182"/>
      <c r="J1373" s="182"/>
      <c r="K1373" s="190">
        <f t="shared" si="29"/>
        <v>0</v>
      </c>
    </row>
    <row r="1374" spans="1:11" s="2" customFormat="1" x14ac:dyDescent="0.25">
      <c r="A1374" s="73"/>
      <c r="B1374" s="53"/>
      <c r="C1374" s="45"/>
      <c r="D1374" s="171"/>
      <c r="E1374" s="189"/>
      <c r="F1374" s="186"/>
      <c r="G1374" s="182"/>
      <c r="H1374" s="107"/>
      <c r="I1374" s="182"/>
      <c r="J1374" s="182"/>
      <c r="K1374" s="190">
        <f t="shared" si="29"/>
        <v>0</v>
      </c>
    </row>
    <row r="1375" spans="1:11" s="2" customFormat="1" x14ac:dyDescent="0.25">
      <c r="A1375" s="73"/>
      <c r="B1375" s="53"/>
      <c r="C1375" s="45"/>
      <c r="D1375" s="171"/>
      <c r="E1375" s="189"/>
      <c r="F1375" s="186"/>
      <c r="G1375" s="182"/>
      <c r="H1375" s="107"/>
      <c r="I1375" s="182"/>
      <c r="J1375" s="182"/>
      <c r="K1375" s="190">
        <f t="shared" si="29"/>
        <v>0</v>
      </c>
    </row>
    <row r="1376" spans="1:11" s="2" customFormat="1" x14ac:dyDescent="0.25">
      <c r="A1376" s="73"/>
      <c r="B1376" s="107"/>
      <c r="C1376" s="45"/>
      <c r="D1376" s="171"/>
      <c r="E1376" s="189"/>
      <c r="F1376" s="186"/>
      <c r="G1376" s="182"/>
      <c r="H1376" s="107"/>
      <c r="I1376" s="182"/>
      <c r="J1376" s="182"/>
      <c r="K1376" s="190">
        <f t="shared" si="29"/>
        <v>0</v>
      </c>
    </row>
    <row r="1377" spans="1:11" s="2" customFormat="1" x14ac:dyDescent="0.25">
      <c r="A1377" s="73"/>
      <c r="B1377" s="107"/>
      <c r="C1377" s="45"/>
      <c r="D1377" s="171"/>
      <c r="E1377" s="205"/>
      <c r="F1377" s="186"/>
      <c r="G1377" s="182"/>
      <c r="H1377" s="107"/>
      <c r="I1377" s="182"/>
      <c r="J1377" s="182"/>
      <c r="K1377" s="190">
        <f t="shared" si="29"/>
        <v>0</v>
      </c>
    </row>
    <row r="1378" spans="1:11" s="2" customFormat="1" x14ac:dyDescent="0.25">
      <c r="A1378" s="73"/>
      <c r="B1378" s="107"/>
      <c r="C1378" s="45"/>
      <c r="D1378" s="171"/>
      <c r="E1378" s="189"/>
      <c r="F1378" s="186"/>
      <c r="G1378" s="182"/>
      <c r="H1378" s="107"/>
      <c r="I1378" s="182"/>
      <c r="J1378" s="182"/>
      <c r="K1378" s="190">
        <f t="shared" si="29"/>
        <v>0</v>
      </c>
    </row>
    <row r="1379" spans="1:11" s="2" customFormat="1" x14ac:dyDescent="0.25">
      <c r="A1379" s="73"/>
      <c r="B1379" s="53"/>
      <c r="C1379" s="45"/>
      <c r="D1379" s="171"/>
      <c r="E1379" s="189"/>
      <c r="F1379" s="186"/>
      <c r="G1379" s="182"/>
      <c r="H1379" s="107"/>
      <c r="I1379" s="182"/>
      <c r="J1379" s="182"/>
      <c r="K1379" s="190">
        <f t="shared" si="29"/>
        <v>0</v>
      </c>
    </row>
    <row r="1380" spans="1:11" s="2" customFormat="1" x14ac:dyDescent="0.25">
      <c r="A1380" s="73"/>
      <c r="B1380" s="53"/>
      <c r="C1380" s="45"/>
      <c r="D1380" s="171"/>
      <c r="E1380" s="189"/>
      <c r="F1380" s="186"/>
      <c r="G1380" s="182"/>
      <c r="H1380" s="107"/>
      <c r="I1380" s="182"/>
      <c r="J1380" s="182"/>
      <c r="K1380" s="190">
        <f t="shared" si="29"/>
        <v>0</v>
      </c>
    </row>
    <row r="1381" spans="1:11" s="2" customFormat="1" x14ac:dyDescent="0.25">
      <c r="A1381" s="73"/>
      <c r="B1381" s="53"/>
      <c r="C1381" s="45"/>
      <c r="D1381" s="171"/>
      <c r="E1381" s="189"/>
      <c r="F1381" s="186"/>
      <c r="G1381" s="182"/>
      <c r="H1381" s="107"/>
      <c r="I1381" s="182"/>
      <c r="J1381" s="182"/>
      <c r="K1381" s="190">
        <f t="shared" si="29"/>
        <v>0</v>
      </c>
    </row>
    <row r="1382" spans="1:11" s="2" customFormat="1" x14ac:dyDescent="0.25">
      <c r="A1382" s="73"/>
      <c r="B1382" s="107"/>
      <c r="C1382" s="45"/>
      <c r="D1382" s="171"/>
      <c r="E1382" s="189"/>
      <c r="F1382" s="186"/>
      <c r="G1382" s="182"/>
      <c r="H1382" s="107"/>
      <c r="I1382" s="182"/>
      <c r="J1382" s="182"/>
      <c r="K1382" s="190">
        <f t="shared" si="29"/>
        <v>0</v>
      </c>
    </row>
    <row r="1383" spans="1:11" s="2" customFormat="1" x14ac:dyDescent="0.25">
      <c r="A1383" s="73"/>
      <c r="B1383" s="107"/>
      <c r="C1383" s="45"/>
      <c r="D1383" s="171"/>
      <c r="E1383" s="189"/>
      <c r="F1383" s="186"/>
      <c r="G1383" s="182"/>
      <c r="H1383" s="107"/>
      <c r="I1383" s="182"/>
      <c r="J1383" s="182"/>
      <c r="K1383" s="190">
        <f t="shared" si="29"/>
        <v>0</v>
      </c>
    </row>
    <row r="1384" spans="1:11" s="2" customFormat="1" x14ac:dyDescent="0.25">
      <c r="A1384" s="73"/>
      <c r="B1384" s="107"/>
      <c r="C1384" s="45"/>
      <c r="D1384" s="171"/>
      <c r="E1384" s="189"/>
      <c r="F1384" s="186"/>
      <c r="G1384" s="182"/>
      <c r="H1384" s="107"/>
      <c r="I1384" s="182"/>
      <c r="J1384" s="182"/>
      <c r="K1384" s="190">
        <f t="shared" si="29"/>
        <v>0</v>
      </c>
    </row>
    <row r="1385" spans="1:11" s="2" customFormat="1" x14ac:dyDescent="0.25">
      <c r="A1385" s="73"/>
      <c r="B1385" s="53"/>
      <c r="C1385" s="45"/>
      <c r="D1385" s="171"/>
      <c r="E1385" s="189"/>
      <c r="F1385" s="186"/>
      <c r="G1385" s="182"/>
      <c r="H1385" s="107"/>
      <c r="I1385" s="182"/>
      <c r="J1385" s="182"/>
      <c r="K1385" s="190">
        <f t="shared" si="29"/>
        <v>0</v>
      </c>
    </row>
    <row r="1386" spans="1:11" s="2" customFormat="1" x14ac:dyDescent="0.25">
      <c r="A1386" s="73"/>
      <c r="B1386" s="107"/>
      <c r="C1386" s="45"/>
      <c r="D1386" s="171"/>
      <c r="E1386" s="189"/>
      <c r="F1386" s="186"/>
      <c r="G1386" s="182"/>
      <c r="H1386" s="107"/>
      <c r="I1386" s="182"/>
      <c r="J1386" s="182"/>
      <c r="K1386" s="190">
        <f t="shared" si="29"/>
        <v>0</v>
      </c>
    </row>
    <row r="1387" spans="1:11" s="2" customFormat="1" x14ac:dyDescent="0.25">
      <c r="A1387" s="73"/>
      <c r="B1387" s="107"/>
      <c r="C1387" s="45"/>
      <c r="D1387" s="171"/>
      <c r="E1387" s="189"/>
      <c r="F1387" s="186"/>
      <c r="G1387" s="182"/>
      <c r="H1387" s="107"/>
      <c r="I1387" s="182"/>
      <c r="J1387" s="182"/>
      <c r="K1387" s="190">
        <f t="shared" si="29"/>
        <v>0</v>
      </c>
    </row>
    <row r="1388" spans="1:11" s="2" customFormat="1" x14ac:dyDescent="0.25">
      <c r="A1388" s="73"/>
      <c r="B1388" s="53"/>
      <c r="C1388" s="45"/>
      <c r="D1388" s="171"/>
      <c r="E1388" s="189"/>
      <c r="F1388" s="186"/>
      <c r="G1388" s="182"/>
      <c r="H1388" s="107"/>
      <c r="I1388" s="182"/>
      <c r="J1388" s="182"/>
      <c r="K1388" s="190">
        <f t="shared" si="29"/>
        <v>0</v>
      </c>
    </row>
    <row r="1389" spans="1:11" s="2" customFormat="1" x14ac:dyDescent="0.25">
      <c r="A1389" s="73"/>
      <c r="B1389" s="107"/>
      <c r="C1389" s="45"/>
      <c r="D1389" s="171"/>
      <c r="E1389" s="189"/>
      <c r="F1389" s="186"/>
      <c r="G1389" s="182"/>
      <c r="H1389" s="107"/>
      <c r="I1389" s="182"/>
      <c r="J1389" s="182"/>
      <c r="K1389" s="190">
        <f t="shared" si="29"/>
        <v>0</v>
      </c>
    </row>
    <row r="1390" spans="1:11" s="2" customFormat="1" x14ac:dyDescent="0.25">
      <c r="A1390" s="73"/>
      <c r="B1390" s="107"/>
      <c r="C1390" s="45"/>
      <c r="D1390" s="171"/>
      <c r="E1390" s="189"/>
      <c r="F1390" s="186"/>
      <c r="G1390" s="182"/>
      <c r="H1390" s="107"/>
      <c r="I1390" s="182"/>
      <c r="J1390" s="182"/>
      <c r="K1390" s="190">
        <f t="shared" si="29"/>
        <v>0</v>
      </c>
    </row>
    <row r="1391" spans="1:11" s="2" customFormat="1" x14ac:dyDescent="0.25">
      <c r="A1391" s="73"/>
      <c r="B1391" s="107"/>
      <c r="C1391" s="45"/>
      <c r="D1391" s="171"/>
      <c r="E1391" s="189"/>
      <c r="F1391" s="186"/>
      <c r="G1391" s="182"/>
      <c r="H1391" s="107"/>
      <c r="I1391" s="182"/>
      <c r="J1391" s="182"/>
      <c r="K1391" s="190">
        <f t="shared" si="29"/>
        <v>0</v>
      </c>
    </row>
    <row r="1392" spans="1:11" s="2" customFormat="1" x14ac:dyDescent="0.25">
      <c r="A1392" s="73"/>
      <c r="B1392" s="53"/>
      <c r="C1392" s="45"/>
      <c r="D1392" s="171"/>
      <c r="E1392" s="189"/>
      <c r="F1392" s="186"/>
      <c r="G1392" s="182"/>
      <c r="H1392" s="107"/>
      <c r="I1392" s="182"/>
      <c r="J1392" s="182"/>
      <c r="K1392" s="190">
        <f t="shared" si="29"/>
        <v>0</v>
      </c>
    </row>
    <row r="1393" spans="1:11" s="2" customFormat="1" x14ac:dyDescent="0.25">
      <c r="A1393" s="73"/>
      <c r="B1393" s="107"/>
      <c r="C1393" s="45"/>
      <c r="D1393" s="171"/>
      <c r="E1393" s="189"/>
      <c r="F1393" s="186"/>
      <c r="G1393" s="182"/>
      <c r="H1393" s="107"/>
      <c r="I1393" s="182"/>
      <c r="J1393" s="182"/>
      <c r="K1393" s="190">
        <f t="shared" si="29"/>
        <v>0</v>
      </c>
    </row>
    <row r="1394" spans="1:11" s="2" customFormat="1" x14ac:dyDescent="0.25">
      <c r="A1394" s="73"/>
      <c r="B1394" s="107"/>
      <c r="C1394" s="45"/>
      <c r="D1394" s="171"/>
      <c r="E1394" s="189"/>
      <c r="F1394" s="186"/>
      <c r="G1394" s="182"/>
      <c r="H1394" s="107"/>
      <c r="I1394" s="182"/>
      <c r="J1394" s="182"/>
      <c r="K1394" s="190">
        <f t="shared" si="29"/>
        <v>0</v>
      </c>
    </row>
    <row r="1395" spans="1:11" s="2" customFormat="1" x14ac:dyDescent="0.25">
      <c r="A1395" s="73"/>
      <c r="B1395" s="107"/>
      <c r="C1395" s="45"/>
      <c r="D1395" s="171"/>
      <c r="E1395" s="189"/>
      <c r="F1395" s="186"/>
      <c r="G1395" s="182"/>
      <c r="H1395" s="107"/>
      <c r="I1395" s="182"/>
      <c r="J1395" s="182"/>
      <c r="K1395" s="190">
        <f t="shared" si="29"/>
        <v>0</v>
      </c>
    </row>
    <row r="1396" spans="1:11" s="2" customFormat="1" x14ac:dyDescent="0.25">
      <c r="A1396" s="73"/>
      <c r="B1396" s="328"/>
      <c r="C1396" s="329"/>
      <c r="D1396" s="171"/>
      <c r="E1396" s="189"/>
      <c r="F1396" s="186"/>
      <c r="G1396" s="182"/>
      <c r="H1396" s="107"/>
      <c r="I1396" s="182"/>
      <c r="J1396" s="182"/>
      <c r="K1396" s="190">
        <f t="shared" si="29"/>
        <v>0</v>
      </c>
    </row>
    <row r="1397" spans="1:11" s="2" customFormat="1" x14ac:dyDescent="0.25">
      <c r="A1397" s="73"/>
      <c r="B1397" s="328"/>
      <c r="C1397" s="329"/>
      <c r="D1397" s="171"/>
      <c r="E1397" s="189"/>
      <c r="F1397" s="186"/>
      <c r="G1397" s="182"/>
      <c r="H1397" s="107"/>
      <c r="I1397" s="182"/>
      <c r="J1397" s="182"/>
      <c r="K1397" s="190">
        <f t="shared" si="29"/>
        <v>0</v>
      </c>
    </row>
    <row r="1398" spans="1:11" s="2" customFormat="1" x14ac:dyDescent="0.25">
      <c r="A1398" s="73"/>
      <c r="B1398" s="328"/>
      <c r="C1398" s="329"/>
      <c r="D1398" s="171"/>
      <c r="E1398" s="189"/>
      <c r="F1398" s="186"/>
      <c r="G1398" s="182"/>
      <c r="H1398" s="107"/>
      <c r="I1398" s="182"/>
      <c r="J1398" s="182"/>
      <c r="K1398" s="190">
        <f t="shared" si="29"/>
        <v>0</v>
      </c>
    </row>
    <row r="1399" spans="1:11" s="2" customFormat="1" x14ac:dyDescent="0.25">
      <c r="A1399" s="73"/>
      <c r="B1399" s="107"/>
      <c r="C1399" s="45"/>
      <c r="D1399" s="171"/>
      <c r="E1399" s="189"/>
      <c r="F1399" s="186"/>
      <c r="G1399" s="182"/>
      <c r="H1399" s="107"/>
      <c r="I1399" s="182"/>
      <c r="J1399" s="182"/>
      <c r="K1399" s="190">
        <f t="shared" si="29"/>
        <v>0</v>
      </c>
    </row>
    <row r="1400" spans="1:11" s="2" customFormat="1" x14ac:dyDescent="0.25">
      <c r="A1400" s="73"/>
      <c r="B1400" s="107"/>
      <c r="C1400" s="45"/>
      <c r="D1400" s="171"/>
      <c r="E1400" s="189"/>
      <c r="F1400" s="186"/>
      <c r="G1400" s="182"/>
      <c r="H1400" s="107"/>
      <c r="I1400" s="182"/>
      <c r="J1400" s="182"/>
      <c r="K1400" s="190">
        <f t="shared" si="29"/>
        <v>0</v>
      </c>
    </row>
    <row r="1401" spans="1:11" s="2" customFormat="1" x14ac:dyDescent="0.25">
      <c r="A1401" s="73"/>
      <c r="B1401" s="107"/>
      <c r="C1401" s="45"/>
      <c r="D1401" s="171"/>
      <c r="E1401" s="189"/>
      <c r="F1401" s="186"/>
      <c r="G1401" s="182"/>
      <c r="H1401" s="107"/>
      <c r="I1401" s="182"/>
      <c r="J1401" s="182"/>
      <c r="K1401" s="190">
        <f t="shared" si="29"/>
        <v>0</v>
      </c>
    </row>
    <row r="1402" spans="1:11" s="2" customFormat="1" x14ac:dyDescent="0.25">
      <c r="A1402" s="73"/>
      <c r="B1402" s="107"/>
      <c r="C1402" s="45"/>
      <c r="D1402" s="171"/>
      <c r="E1402" s="189"/>
      <c r="F1402" s="186"/>
      <c r="G1402" s="182"/>
      <c r="H1402" s="107"/>
      <c r="I1402" s="182"/>
      <c r="J1402" s="182"/>
      <c r="K1402" s="190">
        <f t="shared" si="29"/>
        <v>0</v>
      </c>
    </row>
    <row r="1403" spans="1:11" s="2" customFormat="1" x14ac:dyDescent="0.25">
      <c r="A1403" s="73"/>
      <c r="B1403" s="107"/>
      <c r="C1403" s="45"/>
      <c r="D1403" s="171"/>
      <c r="E1403" s="189"/>
      <c r="F1403" s="186"/>
      <c r="G1403" s="182"/>
      <c r="H1403" s="107"/>
      <c r="I1403" s="182"/>
      <c r="J1403" s="182"/>
      <c r="K1403" s="190">
        <f t="shared" si="29"/>
        <v>0</v>
      </c>
    </row>
    <row r="1404" spans="1:11" s="2" customFormat="1" x14ac:dyDescent="0.25">
      <c r="A1404" s="73"/>
      <c r="B1404" s="107"/>
      <c r="C1404" s="45"/>
      <c r="D1404" s="171"/>
      <c r="E1404" s="189"/>
      <c r="F1404" s="186"/>
      <c r="G1404" s="182"/>
      <c r="H1404" s="107"/>
      <c r="I1404" s="182"/>
      <c r="J1404" s="182"/>
      <c r="K1404" s="190">
        <f t="shared" si="29"/>
        <v>0</v>
      </c>
    </row>
    <row r="1405" spans="1:11" s="2" customFormat="1" x14ac:dyDescent="0.25">
      <c r="A1405" s="73"/>
      <c r="B1405" s="328"/>
      <c r="C1405" s="329"/>
      <c r="D1405" s="171"/>
      <c r="E1405" s="189"/>
      <c r="F1405" s="186"/>
      <c r="G1405" s="182"/>
      <c r="H1405" s="107"/>
      <c r="I1405" s="182"/>
      <c r="J1405" s="182"/>
      <c r="K1405" s="190">
        <f t="shared" si="29"/>
        <v>0</v>
      </c>
    </row>
    <row r="1406" spans="1:11" s="2" customFormat="1" x14ac:dyDescent="0.25">
      <c r="A1406" s="73"/>
      <c r="B1406" s="107"/>
      <c r="C1406" s="45"/>
      <c r="D1406" s="171"/>
      <c r="E1406" s="189"/>
      <c r="F1406" s="186"/>
      <c r="G1406" s="182"/>
      <c r="H1406" s="107"/>
      <c r="I1406" s="182"/>
      <c r="J1406" s="182"/>
      <c r="K1406" s="190">
        <f t="shared" si="29"/>
        <v>0</v>
      </c>
    </row>
    <row r="1407" spans="1:11" s="2" customFormat="1" x14ac:dyDescent="0.25">
      <c r="A1407" s="73"/>
      <c r="B1407" s="107"/>
      <c r="C1407" s="45"/>
      <c r="D1407" s="171"/>
      <c r="E1407" s="189"/>
      <c r="F1407" s="186"/>
      <c r="G1407" s="182"/>
      <c r="H1407" s="107"/>
      <c r="I1407" s="182"/>
      <c r="J1407" s="182"/>
      <c r="K1407" s="190">
        <f t="shared" si="29"/>
        <v>0</v>
      </c>
    </row>
    <row r="1408" spans="1:11" s="2" customFormat="1" x14ac:dyDescent="0.25">
      <c r="A1408" s="73"/>
      <c r="B1408" s="107"/>
      <c r="C1408" s="45"/>
      <c r="D1408" s="171"/>
      <c r="E1408" s="189"/>
      <c r="F1408" s="186"/>
      <c r="G1408" s="182"/>
      <c r="H1408" s="107"/>
      <c r="I1408" s="182"/>
      <c r="J1408" s="182"/>
      <c r="K1408" s="190">
        <f t="shared" si="29"/>
        <v>0</v>
      </c>
    </row>
    <row r="1409" spans="1:11" s="2" customFormat="1" x14ac:dyDescent="0.25">
      <c r="A1409" s="73"/>
      <c r="B1409" s="328"/>
      <c r="C1409" s="329"/>
      <c r="D1409" s="171"/>
      <c r="E1409" s="189"/>
      <c r="F1409" s="186"/>
      <c r="G1409" s="182"/>
      <c r="H1409" s="107"/>
      <c r="I1409" s="182"/>
      <c r="J1409" s="182"/>
      <c r="K1409" s="190">
        <f t="shared" si="29"/>
        <v>0</v>
      </c>
    </row>
    <row r="1410" spans="1:11" s="2" customFormat="1" x14ac:dyDescent="0.25">
      <c r="A1410" s="73"/>
      <c r="B1410" s="328"/>
      <c r="C1410" s="329"/>
      <c r="D1410" s="171"/>
      <c r="E1410" s="189"/>
      <c r="F1410" s="186"/>
      <c r="G1410" s="182"/>
      <c r="H1410" s="107"/>
      <c r="I1410" s="182"/>
      <c r="J1410" s="182"/>
      <c r="K1410" s="190">
        <f t="shared" si="29"/>
        <v>0</v>
      </c>
    </row>
    <row r="1411" spans="1:11" s="2" customFormat="1" x14ac:dyDescent="0.25">
      <c r="A1411" s="73"/>
      <c r="B1411" s="328"/>
      <c r="C1411" s="329"/>
      <c r="D1411" s="171"/>
      <c r="E1411" s="189"/>
      <c r="F1411" s="186"/>
      <c r="G1411" s="182"/>
      <c r="H1411" s="107"/>
      <c r="I1411" s="182"/>
      <c r="J1411" s="182"/>
      <c r="K1411" s="190">
        <f t="shared" si="29"/>
        <v>0</v>
      </c>
    </row>
    <row r="1412" spans="1:11" s="2" customFormat="1" x14ac:dyDescent="0.25">
      <c r="A1412" s="73"/>
      <c r="B1412" s="107"/>
      <c r="C1412" s="45"/>
      <c r="D1412" s="171"/>
      <c r="E1412" s="189"/>
      <c r="F1412" s="186"/>
      <c r="G1412" s="182"/>
      <c r="H1412" s="107"/>
      <c r="I1412" s="182"/>
      <c r="J1412" s="182"/>
      <c r="K1412" s="190">
        <f t="shared" si="29"/>
        <v>0</v>
      </c>
    </row>
    <row r="1413" spans="1:11" s="2" customFormat="1" x14ac:dyDescent="0.25">
      <c r="A1413" s="73"/>
      <c r="B1413" s="107"/>
      <c r="C1413" s="45"/>
      <c r="D1413" s="171"/>
      <c r="E1413" s="189"/>
      <c r="F1413" s="186"/>
      <c r="G1413" s="182"/>
      <c r="H1413" s="107"/>
      <c r="I1413" s="182"/>
      <c r="J1413" s="182"/>
      <c r="K1413" s="190">
        <f t="shared" si="29"/>
        <v>0</v>
      </c>
    </row>
    <row r="1414" spans="1:11" s="2" customFormat="1" x14ac:dyDescent="0.25">
      <c r="A1414" s="73"/>
      <c r="B1414" s="107"/>
      <c r="C1414" s="45"/>
      <c r="D1414" s="171"/>
      <c r="E1414" s="189"/>
      <c r="F1414" s="186"/>
      <c r="G1414" s="182"/>
      <c r="H1414" s="107"/>
      <c r="I1414" s="182"/>
      <c r="J1414" s="182"/>
      <c r="K1414" s="190">
        <f t="shared" ref="K1414:K1418" si="30">C1414-J1414</f>
        <v>0</v>
      </c>
    </row>
    <row r="1415" spans="1:11" s="2" customFormat="1" x14ac:dyDescent="0.25">
      <c r="A1415" s="73"/>
      <c r="B1415" s="107"/>
      <c r="C1415" s="45"/>
      <c r="D1415" s="171"/>
      <c r="E1415" s="189"/>
      <c r="F1415" s="186"/>
      <c r="G1415" s="182"/>
      <c r="H1415" s="107"/>
      <c r="I1415" s="182"/>
      <c r="J1415" s="182"/>
      <c r="K1415" s="190">
        <f t="shared" si="30"/>
        <v>0</v>
      </c>
    </row>
    <row r="1416" spans="1:11" s="2" customFormat="1" x14ac:dyDescent="0.25">
      <c r="A1416" s="73"/>
      <c r="B1416" s="107"/>
      <c r="C1416" s="45"/>
      <c r="D1416" s="171"/>
      <c r="E1416" s="189"/>
      <c r="F1416" s="186"/>
      <c r="G1416" s="182"/>
      <c r="H1416" s="107"/>
      <c r="I1416" s="182"/>
      <c r="J1416" s="182"/>
      <c r="K1416" s="190">
        <f t="shared" si="30"/>
        <v>0</v>
      </c>
    </row>
    <row r="1417" spans="1:11" s="2" customFormat="1" x14ac:dyDescent="0.25">
      <c r="A1417" s="73"/>
      <c r="B1417" s="107"/>
      <c r="C1417" s="45"/>
      <c r="D1417" s="171"/>
      <c r="E1417" s="189"/>
      <c r="F1417" s="186"/>
      <c r="G1417" s="182"/>
      <c r="H1417" s="107"/>
      <c r="I1417" s="182"/>
      <c r="J1417" s="182"/>
      <c r="K1417" s="190">
        <f t="shared" si="30"/>
        <v>0</v>
      </c>
    </row>
    <row r="1418" spans="1:11" s="2" customFormat="1" x14ac:dyDescent="0.25">
      <c r="A1418" s="73"/>
      <c r="B1418" s="107"/>
      <c r="C1418" s="45"/>
      <c r="D1418" s="171"/>
      <c r="E1418" s="189"/>
      <c r="F1418" s="186"/>
      <c r="G1418" s="182"/>
      <c r="H1418" s="107"/>
      <c r="I1418" s="182"/>
      <c r="J1418" s="182"/>
      <c r="K1418" s="190">
        <f t="shared" si="30"/>
        <v>0</v>
      </c>
    </row>
    <row r="1419" spans="1:11" x14ac:dyDescent="0.25">
      <c r="B1419" s="310" t="s">
        <v>99</v>
      </c>
      <c r="C1419" s="311">
        <f>SUM(C5:C1418)</f>
        <v>54680756.409999892</v>
      </c>
    </row>
    <row r="1420" spans="1:11" x14ac:dyDescent="0.25">
      <c r="B1420" s="179"/>
      <c r="C1420" s="179"/>
    </row>
    <row r="1421" spans="1:11" x14ac:dyDescent="0.25">
      <c r="B1421" s="179"/>
      <c r="C1421" s="179"/>
    </row>
    <row r="1422" spans="1:11" x14ac:dyDescent="0.25">
      <c r="B1422" s="179"/>
      <c r="C1422" s="179"/>
    </row>
    <row r="1423" spans="1:11" x14ac:dyDescent="0.25">
      <c r="B1423" s="179"/>
      <c r="C1423" s="179"/>
    </row>
    <row r="1424" spans="1:11" x14ac:dyDescent="0.25">
      <c r="B1424" s="179"/>
      <c r="C1424" s="179"/>
    </row>
    <row r="1425" spans="2:3" x14ac:dyDescent="0.25">
      <c r="B1425" s="179"/>
      <c r="C1425" s="179"/>
    </row>
    <row r="1426" spans="2:3" x14ac:dyDescent="0.25">
      <c r="B1426" s="179"/>
      <c r="C1426" s="179"/>
    </row>
    <row r="1427" spans="2:3" x14ac:dyDescent="0.25">
      <c r="B1427" s="179"/>
      <c r="C1427" s="179"/>
    </row>
    <row r="1428" spans="2:3" x14ac:dyDescent="0.25">
      <c r="B1428" s="179"/>
      <c r="C1428" s="179"/>
    </row>
    <row r="1429" spans="2:3" x14ac:dyDescent="0.25">
      <c r="B1429" s="179"/>
      <c r="C1429" s="179"/>
    </row>
    <row r="1430" spans="2:3" x14ac:dyDescent="0.25">
      <c r="B1430" s="179"/>
      <c r="C1430" s="179"/>
    </row>
    <row r="1431" spans="2:3" x14ac:dyDescent="0.25">
      <c r="B1431" s="179"/>
      <c r="C1431" s="179"/>
    </row>
    <row r="1432" spans="2:3" x14ac:dyDescent="0.25">
      <c r="B1432" s="179"/>
      <c r="C1432" s="179"/>
    </row>
    <row r="1433" spans="2:3" x14ac:dyDescent="0.25">
      <c r="B1433" s="179"/>
      <c r="C1433" s="179"/>
    </row>
    <row r="1434" spans="2:3" x14ac:dyDescent="0.25">
      <c r="B1434" s="179"/>
      <c r="C1434" s="179"/>
    </row>
    <row r="1435" spans="2:3" x14ac:dyDescent="0.25">
      <c r="B1435" s="179"/>
      <c r="C1435" s="179"/>
    </row>
    <row r="1436" spans="2:3" x14ac:dyDescent="0.25">
      <c r="B1436" s="179"/>
      <c r="C1436" s="179"/>
    </row>
    <row r="1437" spans="2:3" x14ac:dyDescent="0.25">
      <c r="B1437" s="179"/>
      <c r="C1437" s="179"/>
    </row>
    <row r="1438" spans="2:3" x14ac:dyDescent="0.25">
      <c r="B1438" s="179"/>
      <c r="C1438" s="179"/>
    </row>
    <row r="1439" spans="2:3" x14ac:dyDescent="0.25">
      <c r="B1439" s="179"/>
      <c r="C1439" s="179"/>
    </row>
    <row r="1440" spans="2:3" x14ac:dyDescent="0.25">
      <c r="B1440" s="179"/>
      <c r="C1440" s="179"/>
    </row>
    <row r="1441" spans="2:3" x14ac:dyDescent="0.25">
      <c r="B1441" s="179"/>
      <c r="C1441" s="179"/>
    </row>
    <row r="1442" spans="2:3" x14ac:dyDescent="0.25">
      <c r="B1442" s="179"/>
      <c r="C1442" s="179"/>
    </row>
    <row r="1443" spans="2:3" x14ac:dyDescent="0.25">
      <c r="B1443" s="179"/>
      <c r="C1443" s="179"/>
    </row>
    <row r="1444" spans="2:3" x14ac:dyDescent="0.25">
      <c r="B1444" s="179"/>
      <c r="C1444" s="179"/>
    </row>
    <row r="1445" spans="2:3" x14ac:dyDescent="0.25">
      <c r="B1445" s="179"/>
      <c r="C1445" s="179"/>
    </row>
    <row r="1446" spans="2:3" x14ac:dyDescent="0.25">
      <c r="B1446" s="179"/>
      <c r="C1446" s="179"/>
    </row>
    <row r="1447" spans="2:3" x14ac:dyDescent="0.25">
      <c r="B1447" s="179"/>
      <c r="C1447" s="179"/>
    </row>
    <row r="1448" spans="2:3" x14ac:dyDescent="0.25">
      <c r="B1448" s="179"/>
      <c r="C1448" s="179"/>
    </row>
    <row r="1449" spans="2:3" x14ac:dyDescent="0.25">
      <c r="B1449" s="179"/>
      <c r="C1449" s="179"/>
    </row>
    <row r="1450" spans="2:3" x14ac:dyDescent="0.25">
      <c r="B1450" s="179"/>
      <c r="C1450" s="179"/>
    </row>
    <row r="1451" spans="2:3" x14ac:dyDescent="0.25">
      <c r="B1451" s="179"/>
      <c r="C1451" s="179"/>
    </row>
    <row r="1452" spans="2:3" x14ac:dyDescent="0.25">
      <c r="B1452" s="179"/>
      <c r="C1452" s="179"/>
    </row>
    <row r="1453" spans="2:3" x14ac:dyDescent="0.25">
      <c r="B1453" s="179"/>
      <c r="C1453" s="179"/>
    </row>
    <row r="1454" spans="2:3" x14ac:dyDescent="0.25">
      <c r="B1454" s="179"/>
      <c r="C1454" s="179"/>
    </row>
    <row r="1455" spans="2:3" x14ac:dyDescent="0.25">
      <c r="B1455" s="179"/>
      <c r="C1455" s="179"/>
    </row>
    <row r="1456" spans="2:3" x14ac:dyDescent="0.25">
      <c r="B1456" s="179"/>
      <c r="C1456" s="179"/>
    </row>
    <row r="1457" spans="2:3" x14ac:dyDescent="0.25">
      <c r="B1457" s="179"/>
      <c r="C1457" s="179"/>
    </row>
    <row r="1458" spans="2:3" x14ac:dyDescent="0.25">
      <c r="B1458" s="179"/>
      <c r="C1458" s="179"/>
    </row>
    <row r="1459" spans="2:3" x14ac:dyDescent="0.25">
      <c r="B1459" s="179"/>
      <c r="C1459" s="179"/>
    </row>
    <row r="1460" spans="2:3" x14ac:dyDescent="0.25">
      <c r="B1460" s="179"/>
      <c r="C1460" s="179"/>
    </row>
    <row r="1461" spans="2:3" x14ac:dyDescent="0.25">
      <c r="B1461" s="179"/>
      <c r="C1461" s="179"/>
    </row>
    <row r="1462" spans="2:3" x14ac:dyDescent="0.25">
      <c r="B1462" s="179"/>
      <c r="C1462" s="179"/>
    </row>
    <row r="1463" spans="2:3" x14ac:dyDescent="0.25">
      <c r="B1463" s="179"/>
      <c r="C1463" s="179"/>
    </row>
    <row r="1464" spans="2:3" x14ac:dyDescent="0.25">
      <c r="B1464" s="179"/>
      <c r="C1464" s="179"/>
    </row>
    <row r="1465" spans="2:3" x14ac:dyDescent="0.25">
      <c r="B1465" s="179"/>
      <c r="C1465" s="179"/>
    </row>
    <row r="1466" spans="2:3" x14ac:dyDescent="0.25">
      <c r="B1466" s="179"/>
      <c r="C1466" s="179"/>
    </row>
    <row r="1467" spans="2:3" x14ac:dyDescent="0.25">
      <c r="B1467" s="179"/>
      <c r="C1467" s="179"/>
    </row>
    <row r="1468" spans="2:3" x14ac:dyDescent="0.25">
      <c r="B1468" s="179"/>
      <c r="C1468" s="179"/>
    </row>
    <row r="1469" spans="2:3" x14ac:dyDescent="0.25">
      <c r="B1469" s="179"/>
      <c r="C1469" s="179"/>
    </row>
    <row r="1470" spans="2:3" x14ac:dyDescent="0.25">
      <c r="B1470" s="179"/>
      <c r="C1470" s="179"/>
    </row>
    <row r="1471" spans="2:3" x14ac:dyDescent="0.25">
      <c r="B1471" s="179"/>
      <c r="C1471" s="179"/>
    </row>
    <row r="1472" spans="2:3" x14ac:dyDescent="0.25">
      <c r="B1472" s="179"/>
      <c r="C1472" s="179"/>
    </row>
    <row r="1473" spans="2:3" x14ac:dyDescent="0.25">
      <c r="B1473" s="179"/>
      <c r="C1473" s="179"/>
    </row>
    <row r="1474" spans="2:3" x14ac:dyDescent="0.25">
      <c r="B1474" s="179"/>
      <c r="C1474" s="179"/>
    </row>
    <row r="1475" spans="2:3" x14ac:dyDescent="0.25">
      <c r="B1475" s="179"/>
      <c r="C1475" s="179"/>
    </row>
    <row r="1476" spans="2:3" x14ac:dyDescent="0.25">
      <c r="B1476" s="179"/>
      <c r="C1476" s="179"/>
    </row>
    <row r="1477" spans="2:3" x14ac:dyDescent="0.25">
      <c r="B1477" s="179"/>
      <c r="C1477" s="179"/>
    </row>
    <row r="1478" spans="2:3" x14ac:dyDescent="0.25">
      <c r="B1478" s="179"/>
      <c r="C1478" s="179"/>
    </row>
    <row r="1479" spans="2:3" x14ac:dyDescent="0.25">
      <c r="B1479" s="179"/>
      <c r="C1479" s="179"/>
    </row>
    <row r="1480" spans="2:3" x14ac:dyDescent="0.25">
      <c r="B1480" s="179"/>
      <c r="C1480" s="179"/>
    </row>
    <row r="1481" spans="2:3" x14ac:dyDescent="0.25">
      <c r="B1481" s="179"/>
      <c r="C1481" s="179"/>
    </row>
    <row r="1482" spans="2:3" x14ac:dyDescent="0.25">
      <c r="B1482" s="179"/>
      <c r="C1482" s="179"/>
    </row>
    <row r="1483" spans="2:3" x14ac:dyDescent="0.25">
      <c r="B1483" s="179"/>
      <c r="C1483" s="179"/>
    </row>
    <row r="1484" spans="2:3" x14ac:dyDescent="0.25">
      <c r="B1484" s="179"/>
      <c r="C1484" s="179"/>
    </row>
    <row r="1485" spans="2:3" x14ac:dyDescent="0.25">
      <c r="B1485" s="179"/>
      <c r="C1485" s="179"/>
    </row>
    <row r="1486" spans="2:3" x14ac:dyDescent="0.25">
      <c r="B1486" s="179"/>
      <c r="C1486" s="179"/>
    </row>
    <row r="1487" spans="2:3" x14ac:dyDescent="0.25">
      <c r="B1487" s="179"/>
      <c r="C1487" s="179"/>
    </row>
    <row r="1488" spans="2:3" x14ac:dyDescent="0.25">
      <c r="B1488" s="179"/>
      <c r="C1488" s="179"/>
    </row>
    <row r="1489" spans="2:3" x14ac:dyDescent="0.25">
      <c r="B1489" s="179"/>
      <c r="C1489" s="179"/>
    </row>
    <row r="1490" spans="2:3" x14ac:dyDescent="0.25">
      <c r="B1490" s="179"/>
      <c r="C1490" s="179"/>
    </row>
    <row r="1491" spans="2:3" x14ac:dyDescent="0.25">
      <c r="B1491" s="179"/>
      <c r="C1491" s="179"/>
    </row>
    <row r="1492" spans="2:3" x14ac:dyDescent="0.25">
      <c r="B1492" s="179"/>
      <c r="C1492" s="179"/>
    </row>
    <row r="1493" spans="2:3" x14ac:dyDescent="0.25">
      <c r="B1493" s="179"/>
      <c r="C1493" s="179"/>
    </row>
    <row r="1494" spans="2:3" x14ac:dyDescent="0.25">
      <c r="B1494" s="179"/>
      <c r="C1494" s="179"/>
    </row>
    <row r="1495" spans="2:3" x14ac:dyDescent="0.25">
      <c r="B1495" s="179"/>
      <c r="C1495" s="179"/>
    </row>
    <row r="1496" spans="2:3" x14ac:dyDescent="0.25">
      <c r="B1496" s="179"/>
      <c r="C1496" s="179"/>
    </row>
    <row r="1497" spans="2:3" x14ac:dyDescent="0.25">
      <c r="B1497" s="179"/>
      <c r="C1497" s="179"/>
    </row>
    <row r="1498" spans="2:3" x14ac:dyDescent="0.25">
      <c r="B1498" s="179"/>
      <c r="C1498" s="179"/>
    </row>
    <row r="1499" spans="2:3" x14ac:dyDescent="0.25">
      <c r="B1499" s="179"/>
      <c r="C1499" s="179"/>
    </row>
    <row r="1500" spans="2:3" x14ac:dyDescent="0.25">
      <c r="B1500" s="179"/>
      <c r="C1500" s="179"/>
    </row>
    <row r="1501" spans="2:3" x14ac:dyDescent="0.25">
      <c r="B1501" s="179"/>
      <c r="C1501" s="179"/>
    </row>
    <row r="1502" spans="2:3" x14ac:dyDescent="0.25">
      <c r="B1502" s="179"/>
      <c r="C1502" s="179"/>
    </row>
    <row r="1503" spans="2:3" x14ac:dyDescent="0.25">
      <c r="B1503" s="179"/>
      <c r="C1503" s="179"/>
    </row>
    <row r="1504" spans="2:3" x14ac:dyDescent="0.25">
      <c r="B1504" s="179"/>
      <c r="C1504" s="179"/>
    </row>
    <row r="1505" spans="2:3" x14ac:dyDescent="0.25">
      <c r="B1505" s="179"/>
      <c r="C1505" s="179"/>
    </row>
    <row r="1506" spans="2:3" x14ac:dyDescent="0.25">
      <c r="B1506" s="179"/>
      <c r="C1506" s="179"/>
    </row>
    <row r="1507" spans="2:3" x14ac:dyDescent="0.25">
      <c r="B1507" s="179"/>
      <c r="C1507" s="179"/>
    </row>
    <row r="1508" spans="2:3" x14ac:dyDescent="0.25">
      <c r="B1508" s="179"/>
      <c r="C1508" s="179"/>
    </row>
    <row r="1509" spans="2:3" x14ac:dyDescent="0.25">
      <c r="B1509" s="179"/>
      <c r="C1509" s="179"/>
    </row>
    <row r="1510" spans="2:3" x14ac:dyDescent="0.25">
      <c r="B1510" s="179"/>
      <c r="C1510" s="179"/>
    </row>
    <row r="1511" spans="2:3" x14ac:dyDescent="0.25">
      <c r="B1511" s="179"/>
      <c r="C1511" s="179"/>
    </row>
    <row r="1512" spans="2:3" x14ac:dyDescent="0.25">
      <c r="B1512" s="179"/>
      <c r="C1512" s="179"/>
    </row>
    <row r="1513" spans="2:3" x14ac:dyDescent="0.25">
      <c r="B1513" s="179"/>
    </row>
    <row r="1514" spans="2:3" x14ac:dyDescent="0.25">
      <c r="B1514" s="179"/>
    </row>
    <row r="1515" spans="2:3" x14ac:dyDescent="0.25">
      <c r="B1515" s="179"/>
      <c r="C1515" s="179"/>
    </row>
    <row r="1516" spans="2:3" x14ac:dyDescent="0.25">
      <c r="B1516" s="179"/>
    </row>
    <row r="1517" spans="2:3" x14ac:dyDescent="0.25">
      <c r="B1517" s="179"/>
    </row>
    <row r="1518" spans="2:3" x14ac:dyDescent="0.25">
      <c r="B1518" s="179"/>
    </row>
    <row r="1519" spans="2:3" x14ac:dyDescent="0.25">
      <c r="B1519" s="179"/>
    </row>
    <row r="1522" spans="2:2" x14ac:dyDescent="0.25">
      <c r="B1522" s="179"/>
    </row>
  </sheetData>
  <autoFilter ref="A3:K1419">
    <filterColumn colId="3">
      <filters blank="1">
        <filter val="4"/>
        <filter val="август"/>
      </filters>
    </filterColumn>
  </autoFilter>
  <mergeCells count="9">
    <mergeCell ref="A456:A495"/>
    <mergeCell ref="A349:A369"/>
    <mergeCell ref="A250:A262"/>
    <mergeCell ref="A185:A194"/>
    <mergeCell ref="H1:I1"/>
    <mergeCell ref="A2:B2"/>
    <mergeCell ref="A1:D1"/>
    <mergeCell ref="A41:A51"/>
    <mergeCell ref="A89:A10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9"/>
  <sheetViews>
    <sheetView topLeftCell="A229" workbookViewId="0">
      <selection activeCell="F242" sqref="F242:F243"/>
    </sheetView>
  </sheetViews>
  <sheetFormatPr defaultRowHeight="14.4" x14ac:dyDescent="0.3"/>
  <cols>
    <col min="1" max="1" width="18.109375" style="132" customWidth="1"/>
    <col min="2" max="2" width="20.88671875" customWidth="1"/>
    <col min="3" max="3" width="24" customWidth="1"/>
    <col min="4" max="4" width="18.6640625" customWidth="1"/>
    <col min="5" max="5" width="18.109375" customWidth="1"/>
    <col min="6" max="6" width="25.33203125" style="485" customWidth="1"/>
    <col min="7" max="7" width="18.44140625" style="485" customWidth="1"/>
    <col min="8" max="8" width="19.6640625" style="485" customWidth="1"/>
    <col min="9" max="9" width="12.6640625" style="420" customWidth="1"/>
    <col min="10" max="10" width="13.88671875" customWidth="1"/>
    <col min="11" max="11" width="19" customWidth="1"/>
    <col min="15" max="15" width="13.88671875" customWidth="1"/>
    <col min="16" max="16" width="18.109375" customWidth="1"/>
  </cols>
  <sheetData>
    <row r="1" spans="1:16" s="335" customFormat="1" ht="66" customHeight="1" thickBot="1" x14ac:dyDescent="0.35">
      <c r="A1" s="756" t="s">
        <v>1198</v>
      </c>
      <c r="B1" s="756" t="s">
        <v>1199</v>
      </c>
      <c r="C1" s="758" t="s">
        <v>1200</v>
      </c>
      <c r="D1" s="760" t="s">
        <v>1209</v>
      </c>
      <c r="E1" s="761"/>
      <c r="F1" s="762"/>
      <c r="G1" s="763" t="s">
        <v>1201</v>
      </c>
      <c r="H1" s="764"/>
      <c r="I1" s="411"/>
    </row>
    <row r="2" spans="1:16" s="13" customFormat="1" ht="115.8" thickBot="1" x14ac:dyDescent="0.35">
      <c r="A2" s="757"/>
      <c r="B2" s="757"/>
      <c r="C2" s="759"/>
      <c r="D2" s="380" t="s">
        <v>1202</v>
      </c>
      <c r="E2" s="380" t="s">
        <v>1203</v>
      </c>
      <c r="F2" s="380" t="s">
        <v>1204</v>
      </c>
      <c r="G2" s="380" t="s">
        <v>1205</v>
      </c>
      <c r="H2" s="380" t="s">
        <v>1206</v>
      </c>
      <c r="I2" s="418" t="s">
        <v>1222</v>
      </c>
      <c r="J2" s="335"/>
      <c r="K2" s="335"/>
      <c r="P2" s="335"/>
    </row>
    <row r="3" spans="1:16" s="13" customFormat="1" ht="15.75" thickBot="1" x14ac:dyDescent="0.3">
      <c r="A3" s="456">
        <v>1</v>
      </c>
      <c r="B3" s="380">
        <v>2</v>
      </c>
      <c r="C3" s="380">
        <v>3</v>
      </c>
      <c r="D3" s="380">
        <v>4</v>
      </c>
      <c r="E3" s="380">
        <v>5</v>
      </c>
      <c r="F3" s="380">
        <v>6</v>
      </c>
      <c r="G3" s="380">
        <v>7</v>
      </c>
      <c r="H3" s="384">
        <v>8</v>
      </c>
      <c r="I3" s="419"/>
      <c r="J3" s="335"/>
      <c r="K3" s="335"/>
      <c r="P3" s="335"/>
    </row>
    <row r="4" spans="1:16" s="13" customFormat="1" ht="15.75" thickBot="1" x14ac:dyDescent="0.3">
      <c r="A4" s="456">
        <v>1</v>
      </c>
      <c r="B4" s="380"/>
      <c r="C4" s="380"/>
      <c r="D4" s="380"/>
      <c r="E4" s="380"/>
      <c r="F4" s="380"/>
      <c r="G4" s="380"/>
      <c r="H4" s="384"/>
      <c r="I4" s="419"/>
      <c r="J4" s="335"/>
      <c r="K4" s="335"/>
      <c r="P4" s="335"/>
    </row>
    <row r="5" spans="1:16" s="13" customFormat="1" x14ac:dyDescent="0.3">
      <c r="A5" s="459"/>
      <c r="B5" s="381" t="s">
        <v>1207</v>
      </c>
      <c r="C5" s="381"/>
      <c r="D5" s="381"/>
      <c r="E5" s="381"/>
      <c r="F5" s="385"/>
      <c r="G5" s="385"/>
      <c r="H5" s="486"/>
      <c r="I5" s="419"/>
      <c r="J5" s="335"/>
      <c r="K5" s="335"/>
      <c r="P5" s="335"/>
    </row>
    <row r="6" spans="1:16" s="13" customFormat="1" ht="28.8" x14ac:dyDescent="0.3">
      <c r="A6" s="460" t="s">
        <v>1263</v>
      </c>
      <c r="B6" s="382" t="s">
        <v>1208</v>
      </c>
      <c r="C6" s="381"/>
      <c r="D6" s="388"/>
      <c r="E6" s="388"/>
      <c r="F6" s="385"/>
      <c r="G6" s="385"/>
      <c r="H6" s="486"/>
      <c r="I6" s="419"/>
      <c r="J6" s="335"/>
      <c r="K6" s="335"/>
      <c r="P6" s="335"/>
    </row>
    <row r="7" spans="1:16" s="13" customFormat="1" ht="43.2" x14ac:dyDescent="0.3">
      <c r="A7" s="392">
        <v>1</v>
      </c>
      <c r="B7" s="24" t="s">
        <v>3072</v>
      </c>
      <c r="C7" s="383" t="s">
        <v>1774</v>
      </c>
      <c r="D7" s="383">
        <v>52800</v>
      </c>
      <c r="E7" s="383">
        <v>52800</v>
      </c>
      <c r="F7" s="394" t="s">
        <v>3207</v>
      </c>
      <c r="G7" s="21" t="s">
        <v>3201</v>
      </c>
      <c r="H7" s="467" t="s">
        <v>151</v>
      </c>
      <c r="I7" s="419">
        <v>52800</v>
      </c>
      <c r="J7" s="335"/>
      <c r="K7" s="335"/>
      <c r="P7" s="335"/>
    </row>
    <row r="8" spans="1:16" s="13" customFormat="1" ht="28.8" x14ac:dyDescent="0.3">
      <c r="A8" s="709">
        <v>2</v>
      </c>
      <c r="B8" s="24" t="s">
        <v>3105</v>
      </c>
      <c r="C8" s="383" t="s">
        <v>1325</v>
      </c>
      <c r="D8" s="383">
        <v>19250</v>
      </c>
      <c r="E8" s="383">
        <v>19250</v>
      </c>
      <c r="F8" s="720" t="s">
        <v>3206</v>
      </c>
      <c r="G8" s="21" t="s">
        <v>3249</v>
      </c>
      <c r="H8" s="710" t="s">
        <v>151</v>
      </c>
      <c r="I8" s="712">
        <v>60732.78</v>
      </c>
      <c r="J8" s="335"/>
      <c r="K8" s="335"/>
      <c r="P8" s="335"/>
    </row>
    <row r="9" spans="1:16" s="13" customFormat="1" x14ac:dyDescent="0.3">
      <c r="A9" s="728"/>
      <c r="B9" s="24" t="s">
        <v>1477</v>
      </c>
      <c r="C9" s="383" t="s">
        <v>1473</v>
      </c>
      <c r="D9" s="383">
        <v>586.25</v>
      </c>
      <c r="E9" s="383">
        <v>586.25</v>
      </c>
      <c r="F9" s="726"/>
      <c r="G9" s="21"/>
      <c r="H9" s="732"/>
      <c r="I9" s="725"/>
      <c r="J9" s="335"/>
      <c r="K9" s="335"/>
      <c r="P9" s="335"/>
    </row>
    <row r="10" spans="1:16" s="13" customFormat="1" x14ac:dyDescent="0.3">
      <c r="A10" s="737"/>
      <c r="B10" s="24" t="s">
        <v>2204</v>
      </c>
      <c r="C10" s="383" t="s">
        <v>2203</v>
      </c>
      <c r="D10" s="383">
        <v>240.12</v>
      </c>
      <c r="E10" s="383">
        <v>240.12</v>
      </c>
      <c r="F10" s="736"/>
      <c r="G10" s="21"/>
      <c r="H10" s="735"/>
      <c r="I10" s="734"/>
      <c r="J10" s="335"/>
      <c r="K10" s="335"/>
      <c r="P10" s="335"/>
    </row>
    <row r="11" spans="1:16" s="13" customFormat="1" ht="158.4" x14ac:dyDescent="0.3">
      <c r="A11" s="392">
        <v>3</v>
      </c>
      <c r="B11" s="24" t="s">
        <v>2997</v>
      </c>
      <c r="C11" s="383" t="s">
        <v>1382</v>
      </c>
      <c r="D11" s="383">
        <v>45500</v>
      </c>
      <c r="E11" s="383">
        <v>45500</v>
      </c>
      <c r="F11" s="394" t="s">
        <v>3205</v>
      </c>
      <c r="G11" s="21" t="s">
        <v>3124</v>
      </c>
      <c r="H11" s="458" t="s">
        <v>299</v>
      </c>
      <c r="I11" s="419">
        <v>45500</v>
      </c>
      <c r="J11" s="335"/>
      <c r="K11" s="335"/>
      <c r="P11" s="335"/>
    </row>
    <row r="12" spans="1:16" s="13" customFormat="1" ht="28.8" x14ac:dyDescent="0.3">
      <c r="A12" s="392">
        <v>4</v>
      </c>
      <c r="B12" s="24" t="s">
        <v>2970</v>
      </c>
      <c r="C12" s="383" t="s">
        <v>1674</v>
      </c>
      <c r="D12" s="383">
        <v>31862.25</v>
      </c>
      <c r="E12" s="383">
        <v>31862.25</v>
      </c>
      <c r="F12" s="396" t="s">
        <v>3269</v>
      </c>
      <c r="G12" s="17" t="s">
        <v>3201</v>
      </c>
      <c r="H12" s="458" t="s">
        <v>3200</v>
      </c>
      <c r="I12" s="419">
        <v>32862.25</v>
      </c>
      <c r="J12" s="335"/>
      <c r="K12" s="335"/>
      <c r="P12" s="335"/>
    </row>
    <row r="13" spans="1:16" s="13" customFormat="1" ht="43.2" x14ac:dyDescent="0.3">
      <c r="A13" s="392">
        <v>5</v>
      </c>
      <c r="B13" s="24" t="s">
        <v>3165</v>
      </c>
      <c r="C13" s="383" t="s">
        <v>3203</v>
      </c>
      <c r="D13" s="383">
        <v>2537</v>
      </c>
      <c r="E13" s="383">
        <v>2537</v>
      </c>
      <c r="F13" s="394" t="s">
        <v>3258</v>
      </c>
      <c r="G13" s="21" t="s">
        <v>3202</v>
      </c>
      <c r="H13" s="458" t="s">
        <v>162</v>
      </c>
      <c r="I13" s="419">
        <v>2537</v>
      </c>
      <c r="J13" s="335"/>
      <c r="K13" s="335"/>
      <c r="P13" s="335"/>
    </row>
    <row r="14" spans="1:16" s="13" customFormat="1" ht="28.8" x14ac:dyDescent="0.3">
      <c r="A14" s="392">
        <v>6</v>
      </c>
      <c r="B14" s="28" t="s">
        <v>3204</v>
      </c>
      <c r="C14" s="383" t="s">
        <v>2462</v>
      </c>
      <c r="D14" s="383">
        <v>6610</v>
      </c>
      <c r="E14" s="383">
        <v>6610</v>
      </c>
      <c r="F14" s="394" t="s">
        <v>3259</v>
      </c>
      <c r="G14" s="21" t="s">
        <v>3201</v>
      </c>
      <c r="H14" s="458" t="s">
        <v>162</v>
      </c>
      <c r="I14" s="419">
        <v>16090</v>
      </c>
      <c r="J14" s="335"/>
      <c r="K14" s="335"/>
      <c r="P14" s="335"/>
    </row>
    <row r="15" spans="1:16" s="13" customFormat="1" ht="28.8" x14ac:dyDescent="0.3">
      <c r="A15" s="392">
        <v>7</v>
      </c>
      <c r="B15" s="24" t="s">
        <v>3250</v>
      </c>
      <c r="C15" s="383" t="s">
        <v>1325</v>
      </c>
      <c r="D15" s="383">
        <v>26700</v>
      </c>
      <c r="E15" s="383">
        <v>26700</v>
      </c>
      <c r="F15" s="394" t="s">
        <v>3370</v>
      </c>
      <c r="G15" s="21" t="s">
        <v>3249</v>
      </c>
      <c r="H15" s="458" t="s">
        <v>151</v>
      </c>
      <c r="I15" s="419">
        <v>26700</v>
      </c>
      <c r="J15" s="335"/>
      <c r="K15" s="335"/>
      <c r="P15" s="335"/>
    </row>
    <row r="16" spans="1:16" s="13" customFormat="1" ht="57.6" x14ac:dyDescent="0.3">
      <c r="A16" s="392">
        <v>8</v>
      </c>
      <c r="B16" s="24" t="s">
        <v>3237</v>
      </c>
      <c r="C16" s="383" t="s">
        <v>1382</v>
      </c>
      <c r="D16" s="383">
        <v>88200</v>
      </c>
      <c r="E16" s="383">
        <v>88200</v>
      </c>
      <c r="F16" s="394" t="s">
        <v>3334</v>
      </c>
      <c r="G16" s="21" t="s">
        <v>3336</v>
      </c>
      <c r="H16" s="458" t="s">
        <v>3236</v>
      </c>
      <c r="I16" s="419">
        <v>88200</v>
      </c>
      <c r="J16" s="335"/>
      <c r="K16" s="335"/>
      <c r="P16" s="335"/>
    </row>
    <row r="17" spans="1:16" s="13" customFormat="1" x14ac:dyDescent="0.3">
      <c r="A17" s="709">
        <v>9</v>
      </c>
      <c r="B17" s="24" t="s">
        <v>1477</v>
      </c>
      <c r="C17" s="383" t="s">
        <v>1473</v>
      </c>
      <c r="D17" s="383">
        <v>536.95000000000005</v>
      </c>
      <c r="E17" s="383">
        <v>0</v>
      </c>
      <c r="F17" s="720" t="s">
        <v>3436</v>
      </c>
      <c r="G17" s="21"/>
      <c r="H17" s="710" t="s">
        <v>151</v>
      </c>
      <c r="I17" s="712">
        <v>19047.28</v>
      </c>
      <c r="J17" s="335"/>
      <c r="K17" s="335"/>
      <c r="P17" s="335"/>
    </row>
    <row r="18" spans="1:16" s="13" customFormat="1" x14ac:dyDescent="0.3">
      <c r="A18" s="737"/>
      <c r="B18" s="28" t="s">
        <v>2204</v>
      </c>
      <c r="C18" s="383" t="s">
        <v>2203</v>
      </c>
      <c r="D18" s="383">
        <v>124.8</v>
      </c>
      <c r="E18" s="383">
        <v>0</v>
      </c>
      <c r="F18" s="736"/>
      <c r="G18" s="21"/>
      <c r="H18" s="735"/>
      <c r="I18" s="734"/>
      <c r="J18" s="335"/>
      <c r="K18" s="335"/>
      <c r="P18" s="335"/>
    </row>
    <row r="19" spans="1:16" s="13" customFormat="1" ht="115.2" x14ac:dyDescent="0.3">
      <c r="A19" s="392">
        <v>10</v>
      </c>
      <c r="B19" s="24" t="s">
        <v>3354</v>
      </c>
      <c r="C19" s="383" t="s">
        <v>1382</v>
      </c>
      <c r="D19" s="383">
        <v>49992</v>
      </c>
      <c r="E19" s="383">
        <v>49992</v>
      </c>
      <c r="F19" s="394" t="s">
        <v>3586</v>
      </c>
      <c r="G19" s="21" t="s">
        <v>3384</v>
      </c>
      <c r="H19" s="458" t="s">
        <v>1411</v>
      </c>
      <c r="I19" s="419">
        <v>49992</v>
      </c>
      <c r="J19" s="335"/>
      <c r="K19" s="335"/>
      <c r="P19" s="335"/>
    </row>
    <row r="20" spans="1:16" s="13" customFormat="1" ht="28.8" x14ac:dyDescent="0.3">
      <c r="A20" s="709">
        <v>11</v>
      </c>
      <c r="B20" s="24" t="s">
        <v>3633</v>
      </c>
      <c r="C20" s="383" t="s">
        <v>3627</v>
      </c>
      <c r="D20" s="383">
        <v>44490</v>
      </c>
      <c r="E20" s="383">
        <v>44490</v>
      </c>
      <c r="F20" s="720" t="s">
        <v>3953</v>
      </c>
      <c r="G20" s="21"/>
      <c r="H20" s="710" t="s">
        <v>3626</v>
      </c>
      <c r="I20" s="712">
        <v>64540</v>
      </c>
      <c r="J20" s="335"/>
      <c r="K20" s="335"/>
      <c r="P20" s="335"/>
    </row>
    <row r="21" spans="1:16" s="13" customFormat="1" ht="28.8" x14ac:dyDescent="0.3">
      <c r="A21" s="727"/>
      <c r="B21" s="24" t="s">
        <v>3634</v>
      </c>
      <c r="C21" s="383" t="s">
        <v>3635</v>
      </c>
      <c r="D21" s="383">
        <v>20050</v>
      </c>
      <c r="E21" s="383">
        <v>20050</v>
      </c>
      <c r="F21" s="721"/>
      <c r="G21" s="21"/>
      <c r="H21" s="733"/>
      <c r="I21" s="724"/>
      <c r="J21" s="335"/>
      <c r="K21" s="335"/>
      <c r="P21" s="335"/>
    </row>
    <row r="22" spans="1:16" s="13" customFormat="1" ht="57.6" x14ac:dyDescent="0.3">
      <c r="A22" s="392">
        <v>12</v>
      </c>
      <c r="B22" s="24" t="s">
        <v>2996</v>
      </c>
      <c r="C22" s="383" t="s">
        <v>3466</v>
      </c>
      <c r="D22" s="383">
        <v>83160</v>
      </c>
      <c r="E22" s="383">
        <v>83160</v>
      </c>
      <c r="F22" s="394" t="s">
        <v>3833</v>
      </c>
      <c r="G22" s="21"/>
      <c r="H22" s="16" t="s">
        <v>3465</v>
      </c>
      <c r="I22" s="419">
        <v>83160</v>
      </c>
      <c r="J22" s="335"/>
      <c r="K22" s="335"/>
      <c r="P22" s="335"/>
    </row>
    <row r="23" spans="1:16" s="13" customFormat="1" ht="28.8" x14ac:dyDescent="0.3">
      <c r="A23" s="392">
        <v>13</v>
      </c>
      <c r="B23" s="24" t="s">
        <v>3421</v>
      </c>
      <c r="C23" s="383" t="s">
        <v>2294</v>
      </c>
      <c r="D23" s="383">
        <v>57200</v>
      </c>
      <c r="E23" s="383">
        <v>57200</v>
      </c>
      <c r="F23" s="394" t="s">
        <v>3539</v>
      </c>
      <c r="G23" s="21" t="s">
        <v>3485</v>
      </c>
      <c r="H23" s="16" t="s">
        <v>162</v>
      </c>
      <c r="I23" s="419">
        <v>57200</v>
      </c>
      <c r="J23" s="335"/>
      <c r="K23" s="335"/>
      <c r="P23" s="335"/>
    </row>
    <row r="24" spans="1:16" s="13" customFormat="1" ht="86.4" x14ac:dyDescent="0.3">
      <c r="A24" s="392">
        <v>14</v>
      </c>
      <c r="B24" s="24" t="s">
        <v>3359</v>
      </c>
      <c r="C24" s="383" t="s">
        <v>1382</v>
      </c>
      <c r="D24" s="383">
        <v>99000</v>
      </c>
      <c r="E24" s="383">
        <v>99000</v>
      </c>
      <c r="F24" s="394" t="s">
        <v>3612</v>
      </c>
      <c r="G24" s="483" t="s">
        <v>3507</v>
      </c>
      <c r="H24" s="16" t="s">
        <v>1494</v>
      </c>
      <c r="I24" s="419">
        <v>99000</v>
      </c>
      <c r="J24" s="335"/>
      <c r="K24" s="335"/>
      <c r="P24" s="335"/>
    </row>
    <row r="25" spans="1:16" s="13" customFormat="1" ht="43.2" x14ac:dyDescent="0.3">
      <c r="A25" s="709">
        <v>15</v>
      </c>
      <c r="B25" s="28" t="s">
        <v>3630</v>
      </c>
      <c r="C25" s="383" t="s">
        <v>3627</v>
      </c>
      <c r="D25" s="383">
        <v>99800</v>
      </c>
      <c r="E25" s="383">
        <v>99800</v>
      </c>
      <c r="F25" s="720" t="s">
        <v>4060</v>
      </c>
      <c r="G25" s="483"/>
      <c r="H25" s="722" t="s">
        <v>3626</v>
      </c>
      <c r="I25" s="712">
        <v>99800</v>
      </c>
      <c r="J25" s="335"/>
      <c r="K25" s="335"/>
      <c r="P25" s="335"/>
    </row>
    <row r="26" spans="1:16" s="13" customFormat="1" x14ac:dyDescent="0.3">
      <c r="A26" s="728"/>
      <c r="B26" s="24" t="s">
        <v>3631</v>
      </c>
      <c r="C26" s="383" t="s">
        <v>3628</v>
      </c>
      <c r="D26" s="383">
        <v>7549.39</v>
      </c>
      <c r="E26" s="383">
        <v>7549.39</v>
      </c>
      <c r="F26" s="726"/>
      <c r="G26" s="483"/>
      <c r="H26" s="729"/>
      <c r="I26" s="725"/>
      <c r="J26" s="335"/>
      <c r="K26" s="335"/>
      <c r="P26" s="335"/>
    </row>
    <row r="27" spans="1:16" s="13" customFormat="1" x14ac:dyDescent="0.3">
      <c r="A27" s="727"/>
      <c r="B27" s="24" t="s">
        <v>3632</v>
      </c>
      <c r="C27" s="383" t="s">
        <v>3629</v>
      </c>
      <c r="D27" s="383">
        <v>21789.599999999999</v>
      </c>
      <c r="E27" s="383">
        <v>21789.599999999999</v>
      </c>
      <c r="F27" s="721"/>
      <c r="G27" s="483"/>
      <c r="H27" s="723"/>
      <c r="I27" s="724"/>
      <c r="J27" s="335"/>
      <c r="K27" s="335"/>
      <c r="P27" s="335"/>
    </row>
    <row r="28" spans="1:16" s="13" customFormat="1" ht="43.2" x14ac:dyDescent="0.3">
      <c r="A28" s="392">
        <v>16</v>
      </c>
      <c r="B28" s="24" t="s">
        <v>3731</v>
      </c>
      <c r="C28" s="383" t="s">
        <v>3733</v>
      </c>
      <c r="D28" s="383">
        <v>18000</v>
      </c>
      <c r="E28" s="383">
        <v>18000</v>
      </c>
      <c r="F28" s="394" t="s">
        <v>4056</v>
      </c>
      <c r="G28" s="483"/>
      <c r="H28" s="16" t="s">
        <v>3732</v>
      </c>
      <c r="I28" s="419">
        <v>18000</v>
      </c>
      <c r="J28" s="335"/>
      <c r="K28" s="335"/>
      <c r="P28" s="335"/>
    </row>
    <row r="29" spans="1:16" s="13" customFormat="1" ht="28.8" x14ac:dyDescent="0.3">
      <c r="A29" s="392">
        <v>17</v>
      </c>
      <c r="B29" s="28" t="s">
        <v>3735</v>
      </c>
      <c r="C29" s="383" t="s">
        <v>1612</v>
      </c>
      <c r="D29" s="383">
        <v>14000</v>
      </c>
      <c r="E29" s="383">
        <v>14000</v>
      </c>
      <c r="F29" s="394" t="s">
        <v>3852</v>
      </c>
      <c r="G29" s="483"/>
      <c r="H29" s="16" t="s">
        <v>2436</v>
      </c>
      <c r="I29" s="419">
        <v>14000</v>
      </c>
      <c r="J29" s="335"/>
      <c r="K29" s="335"/>
      <c r="P29" s="335"/>
    </row>
    <row r="30" spans="1:16" s="13" customFormat="1" ht="28.8" x14ac:dyDescent="0.3">
      <c r="A30" s="392">
        <v>18</v>
      </c>
      <c r="B30" s="24" t="s">
        <v>3684</v>
      </c>
      <c r="C30" s="383" t="s">
        <v>2294</v>
      </c>
      <c r="D30" s="383">
        <v>51000</v>
      </c>
      <c r="E30" s="383">
        <v>51000</v>
      </c>
      <c r="F30" s="394" t="s">
        <v>3834</v>
      </c>
      <c r="G30" s="21" t="s">
        <v>3744</v>
      </c>
      <c r="H30" s="16" t="s">
        <v>162</v>
      </c>
      <c r="I30" s="419">
        <v>51000</v>
      </c>
      <c r="J30" s="335"/>
      <c r="K30" s="335"/>
      <c r="P30" s="335"/>
    </row>
    <row r="31" spans="1:16" s="13" customFormat="1" x14ac:dyDescent="0.3">
      <c r="A31" s="709">
        <v>19</v>
      </c>
      <c r="B31" s="24" t="s">
        <v>3764</v>
      </c>
      <c r="C31" s="383" t="s">
        <v>3765</v>
      </c>
      <c r="D31" s="383">
        <v>1400</v>
      </c>
      <c r="E31" s="383">
        <v>1400</v>
      </c>
      <c r="F31" s="720" t="s">
        <v>3897</v>
      </c>
      <c r="G31" s="21"/>
      <c r="H31" s="722" t="s">
        <v>151</v>
      </c>
      <c r="I31" s="712">
        <v>31537.81</v>
      </c>
      <c r="J31" s="335"/>
      <c r="K31" s="335"/>
      <c r="P31" s="335"/>
    </row>
    <row r="32" spans="1:16" s="13" customFormat="1" x14ac:dyDescent="0.3">
      <c r="A32" s="727"/>
      <c r="B32" s="24" t="s">
        <v>1477</v>
      </c>
      <c r="C32" s="383" t="s">
        <v>1476</v>
      </c>
      <c r="D32" s="383">
        <v>3714.47</v>
      </c>
      <c r="E32" s="383">
        <v>0</v>
      </c>
      <c r="F32" s="721"/>
      <c r="G32" s="483"/>
      <c r="H32" s="723"/>
      <c r="I32" s="724"/>
      <c r="J32" s="335"/>
      <c r="K32" s="335"/>
      <c r="P32" s="335"/>
    </row>
    <row r="33" spans="1:16" s="13" customFormat="1" ht="43.2" x14ac:dyDescent="0.3">
      <c r="A33" s="392">
        <v>20</v>
      </c>
      <c r="B33" s="24" t="s">
        <v>3844</v>
      </c>
      <c r="C33" s="383" t="s">
        <v>1774</v>
      </c>
      <c r="D33" s="383">
        <v>26400</v>
      </c>
      <c r="E33" s="383">
        <v>26400</v>
      </c>
      <c r="F33" s="394" t="s">
        <v>4062</v>
      </c>
      <c r="G33" s="21"/>
      <c r="H33" s="467" t="s">
        <v>151</v>
      </c>
      <c r="I33" s="419">
        <v>26400</v>
      </c>
      <c r="J33" s="335"/>
      <c r="K33" s="335"/>
      <c r="P33" s="335"/>
    </row>
    <row r="34" spans="1:16" s="13" customFormat="1" ht="28.8" x14ac:dyDescent="0.3">
      <c r="A34" s="392">
        <v>21</v>
      </c>
      <c r="B34" s="24" t="s">
        <v>3845</v>
      </c>
      <c r="C34" s="383" t="s">
        <v>1473</v>
      </c>
      <c r="D34" s="383">
        <v>10680</v>
      </c>
      <c r="E34" s="383">
        <v>10680</v>
      </c>
      <c r="F34" s="394" t="s">
        <v>4061</v>
      </c>
      <c r="G34" s="21"/>
      <c r="H34" s="467" t="s">
        <v>151</v>
      </c>
      <c r="I34" s="419">
        <v>63672.5</v>
      </c>
      <c r="J34" s="335"/>
      <c r="K34" s="335"/>
      <c r="P34" s="335"/>
    </row>
    <row r="35" spans="1:16" s="13" customFormat="1" ht="115.2" x14ac:dyDescent="0.3">
      <c r="A35" s="392">
        <v>22</v>
      </c>
      <c r="B35" s="28" t="s">
        <v>3781</v>
      </c>
      <c r="C35" s="383" t="s">
        <v>1382</v>
      </c>
      <c r="D35" s="383">
        <v>98800</v>
      </c>
      <c r="E35" s="383">
        <v>98800</v>
      </c>
      <c r="F35" s="394" t="s">
        <v>4063</v>
      </c>
      <c r="G35" s="21" t="s">
        <v>4066</v>
      </c>
      <c r="H35" s="458" t="s">
        <v>1703</v>
      </c>
      <c r="I35" s="419">
        <v>98800</v>
      </c>
      <c r="J35" s="335"/>
      <c r="K35" s="335"/>
      <c r="P35" s="335"/>
    </row>
    <row r="36" spans="1:16" s="13" customFormat="1" ht="45" customHeight="1" x14ac:dyDescent="0.3">
      <c r="A36" s="709">
        <v>23</v>
      </c>
      <c r="B36" s="24" t="s">
        <v>3899</v>
      </c>
      <c r="C36" s="383" t="s">
        <v>1674</v>
      </c>
      <c r="D36" s="383">
        <v>25932</v>
      </c>
      <c r="E36" s="383">
        <v>25932</v>
      </c>
      <c r="F36" s="720" t="s">
        <v>4064</v>
      </c>
      <c r="G36" s="483"/>
      <c r="H36" s="722" t="s">
        <v>162</v>
      </c>
      <c r="I36" s="712">
        <v>27147</v>
      </c>
      <c r="J36" s="335"/>
      <c r="K36" s="335"/>
      <c r="P36" s="335"/>
    </row>
    <row r="37" spans="1:16" s="13" customFormat="1" x14ac:dyDescent="0.3">
      <c r="A37" s="728"/>
      <c r="B37" s="24" t="s">
        <v>3900</v>
      </c>
      <c r="C37" s="383" t="s">
        <v>3898</v>
      </c>
      <c r="D37" s="383">
        <v>665</v>
      </c>
      <c r="E37" s="383">
        <v>665</v>
      </c>
      <c r="F37" s="726"/>
      <c r="G37" s="483"/>
      <c r="H37" s="729"/>
      <c r="I37" s="725"/>
      <c r="J37" s="335"/>
      <c r="K37" s="335"/>
      <c r="P37" s="335"/>
    </row>
    <row r="38" spans="1:16" s="13" customFormat="1" x14ac:dyDescent="0.3">
      <c r="A38" s="727"/>
      <c r="B38" s="24" t="s">
        <v>3901</v>
      </c>
      <c r="C38" s="383" t="s">
        <v>1612</v>
      </c>
      <c r="D38" s="383">
        <v>550</v>
      </c>
      <c r="E38" s="383">
        <v>550</v>
      </c>
      <c r="F38" s="721"/>
      <c r="G38" s="483"/>
      <c r="H38" s="723"/>
      <c r="I38" s="724"/>
      <c r="J38" s="335"/>
      <c r="K38" s="335"/>
      <c r="P38" s="335"/>
    </row>
    <row r="39" spans="1:16" s="13" customFormat="1" ht="28.8" x14ac:dyDescent="0.3">
      <c r="A39" s="392">
        <v>24</v>
      </c>
      <c r="B39" s="24" t="s">
        <v>3995</v>
      </c>
      <c r="C39" s="383" t="s">
        <v>3996</v>
      </c>
      <c r="D39" s="383">
        <v>4998</v>
      </c>
      <c r="E39" s="383">
        <v>1998</v>
      </c>
      <c r="F39" s="394" t="s">
        <v>4137</v>
      </c>
      <c r="G39" s="483"/>
      <c r="H39" s="458" t="s">
        <v>2550</v>
      </c>
      <c r="I39" s="419">
        <v>4998</v>
      </c>
      <c r="J39" s="335"/>
      <c r="K39" s="335"/>
      <c r="P39" s="335"/>
    </row>
    <row r="40" spans="1:16" s="13" customFormat="1" ht="28.8" x14ac:dyDescent="0.3">
      <c r="A40" s="392">
        <v>25</v>
      </c>
      <c r="B40" s="24" t="s">
        <v>3997</v>
      </c>
      <c r="C40" s="383" t="s">
        <v>1473</v>
      </c>
      <c r="D40" s="383">
        <v>304.85000000000002</v>
      </c>
      <c r="E40" s="383">
        <v>304.85000000000002</v>
      </c>
      <c r="F40" s="394" t="s">
        <v>4138</v>
      </c>
      <c r="G40" s="483"/>
      <c r="H40" s="458" t="s">
        <v>2550</v>
      </c>
      <c r="I40" s="419">
        <v>5105</v>
      </c>
      <c r="J40" s="335"/>
      <c r="K40" s="335"/>
      <c r="P40" s="335"/>
    </row>
    <row r="41" spans="1:16" s="13" customFormat="1" ht="28.8" x14ac:dyDescent="0.3">
      <c r="A41" s="392">
        <v>26</v>
      </c>
      <c r="B41" s="28" t="s">
        <v>4082</v>
      </c>
      <c r="C41" s="383" t="s">
        <v>4078</v>
      </c>
      <c r="D41" s="383">
        <v>2210</v>
      </c>
      <c r="E41" s="383">
        <v>0</v>
      </c>
      <c r="F41" s="394" t="s">
        <v>4476</v>
      </c>
      <c r="G41" s="483"/>
      <c r="H41" s="458" t="s">
        <v>1597</v>
      </c>
      <c r="I41" s="419">
        <v>28400</v>
      </c>
      <c r="J41" s="335"/>
      <c r="K41" s="335"/>
      <c r="P41" s="335"/>
    </row>
    <row r="42" spans="1:16" s="13" customFormat="1" ht="57.6" x14ac:dyDescent="0.3">
      <c r="A42" s="392">
        <v>27</v>
      </c>
      <c r="B42" s="24" t="s">
        <v>4093</v>
      </c>
      <c r="C42" s="383" t="s">
        <v>1382</v>
      </c>
      <c r="D42" s="383">
        <v>30000</v>
      </c>
      <c r="E42" s="383">
        <v>30000</v>
      </c>
      <c r="F42" s="394" t="s">
        <v>4139</v>
      </c>
      <c r="G42" s="21" t="s">
        <v>4113</v>
      </c>
      <c r="H42" s="458" t="s">
        <v>2070</v>
      </c>
      <c r="I42" s="419">
        <v>30000</v>
      </c>
      <c r="J42" s="335"/>
      <c r="K42" s="335"/>
      <c r="P42" s="335"/>
    </row>
    <row r="43" spans="1:16" s="13" customFormat="1" ht="57.6" x14ac:dyDescent="0.3">
      <c r="A43" s="392">
        <v>28</v>
      </c>
      <c r="B43" s="24" t="s">
        <v>4011</v>
      </c>
      <c r="C43" s="383" t="s">
        <v>1639</v>
      </c>
      <c r="D43" s="383">
        <v>34000</v>
      </c>
      <c r="E43" s="383">
        <v>34000</v>
      </c>
      <c r="F43" s="394" t="s">
        <v>4329</v>
      </c>
      <c r="G43" s="483"/>
      <c r="H43" s="458" t="s">
        <v>1906</v>
      </c>
      <c r="I43" s="419">
        <v>34000</v>
      </c>
      <c r="J43" s="335"/>
      <c r="K43" s="335"/>
      <c r="P43" s="335"/>
    </row>
    <row r="44" spans="1:16" s="13" customFormat="1" ht="57.6" x14ac:dyDescent="0.3">
      <c r="A44" s="392">
        <v>29</v>
      </c>
      <c r="B44" s="28" t="s">
        <v>4021</v>
      </c>
      <c r="C44" s="383" t="s">
        <v>1382</v>
      </c>
      <c r="D44" s="383">
        <v>36000</v>
      </c>
      <c r="E44" s="383">
        <v>36000</v>
      </c>
      <c r="F44" s="394" t="s">
        <v>4141</v>
      </c>
      <c r="G44" s="21" t="s">
        <v>4140</v>
      </c>
      <c r="H44" s="458" t="s">
        <v>2767</v>
      </c>
      <c r="I44" s="419">
        <v>36000</v>
      </c>
      <c r="J44" s="335"/>
      <c r="K44" s="335"/>
      <c r="P44" s="335"/>
    </row>
    <row r="45" spans="1:16" s="13" customFormat="1" ht="43.2" x14ac:dyDescent="0.3">
      <c r="A45" s="709">
        <v>30</v>
      </c>
      <c r="B45" s="24" t="s">
        <v>4157</v>
      </c>
      <c r="C45" s="383" t="s">
        <v>2462</v>
      </c>
      <c r="D45" s="383">
        <v>3820</v>
      </c>
      <c r="E45" s="383">
        <v>0</v>
      </c>
      <c r="F45" s="720" t="s">
        <v>4266</v>
      </c>
      <c r="G45" s="483"/>
      <c r="H45" s="710" t="s">
        <v>2436</v>
      </c>
      <c r="I45" s="712">
        <v>74928</v>
      </c>
      <c r="J45" s="335"/>
      <c r="K45" s="335"/>
      <c r="P45" s="335"/>
    </row>
    <row r="46" spans="1:16" s="13" customFormat="1" x14ac:dyDescent="0.3">
      <c r="A46" s="727"/>
      <c r="B46" s="24" t="s">
        <v>4158</v>
      </c>
      <c r="C46" s="383" t="s">
        <v>4159</v>
      </c>
      <c r="D46" s="383">
        <v>290</v>
      </c>
      <c r="E46" s="383">
        <v>290</v>
      </c>
      <c r="F46" s="721"/>
      <c r="G46" s="483"/>
      <c r="H46" s="733"/>
      <c r="I46" s="724"/>
      <c r="J46" s="335"/>
      <c r="K46" s="335"/>
      <c r="P46" s="335"/>
    </row>
    <row r="47" spans="1:16" s="13" customFormat="1" ht="57.6" x14ac:dyDescent="0.3">
      <c r="A47" s="392">
        <v>31</v>
      </c>
      <c r="B47" s="24" t="s">
        <v>4132</v>
      </c>
      <c r="C47" s="383" t="s">
        <v>1382</v>
      </c>
      <c r="D47" s="383">
        <v>46870</v>
      </c>
      <c r="E47" s="383">
        <v>46870</v>
      </c>
      <c r="F47" s="394" t="s">
        <v>4286</v>
      </c>
      <c r="G47" s="21" t="s">
        <v>4211</v>
      </c>
      <c r="H47" s="458" t="s">
        <v>4210</v>
      </c>
      <c r="I47" s="419">
        <v>46870</v>
      </c>
      <c r="J47" s="335"/>
      <c r="K47" s="335"/>
      <c r="P47" s="335"/>
    </row>
    <row r="48" spans="1:16" s="13" customFormat="1" ht="57.6" x14ac:dyDescent="0.3">
      <c r="A48" s="392">
        <v>32</v>
      </c>
      <c r="B48" s="24" t="s">
        <v>4205</v>
      </c>
      <c r="C48" s="383" t="s">
        <v>1674</v>
      </c>
      <c r="D48" s="383">
        <v>5743</v>
      </c>
      <c r="E48" s="383">
        <v>5743</v>
      </c>
      <c r="F48" s="394" t="s">
        <v>4287</v>
      </c>
      <c r="G48" s="483"/>
      <c r="H48" s="458" t="s">
        <v>114</v>
      </c>
      <c r="I48" s="419">
        <v>5743</v>
      </c>
      <c r="J48" s="335"/>
      <c r="K48" s="335"/>
      <c r="P48" s="335"/>
    </row>
    <row r="49" spans="1:16" s="13" customFormat="1" ht="43.2" x14ac:dyDescent="0.3">
      <c r="A49" s="709">
        <v>33</v>
      </c>
      <c r="B49" s="24" t="s">
        <v>4206</v>
      </c>
      <c r="C49" s="383" t="s">
        <v>4218</v>
      </c>
      <c r="D49" s="383">
        <v>3689</v>
      </c>
      <c r="E49" s="383">
        <v>3689</v>
      </c>
      <c r="F49" s="720" t="s">
        <v>4288</v>
      </c>
      <c r="G49" s="483"/>
      <c r="H49" s="710" t="s">
        <v>114</v>
      </c>
      <c r="I49" s="712">
        <v>15598</v>
      </c>
      <c r="J49" s="335"/>
      <c r="K49" s="335"/>
      <c r="P49" s="335"/>
    </row>
    <row r="50" spans="1:16" s="13" customFormat="1" x14ac:dyDescent="0.3">
      <c r="A50" s="728"/>
      <c r="B50" s="24" t="s">
        <v>4219</v>
      </c>
      <c r="C50" s="383" t="s">
        <v>4217</v>
      </c>
      <c r="D50" s="383">
        <v>2800</v>
      </c>
      <c r="E50" s="383">
        <v>2800</v>
      </c>
      <c r="F50" s="726"/>
      <c r="G50" s="483"/>
      <c r="H50" s="732"/>
      <c r="I50" s="725"/>
      <c r="J50" s="335"/>
      <c r="K50" s="335"/>
      <c r="P50" s="335"/>
    </row>
    <row r="51" spans="1:16" s="13" customFormat="1" x14ac:dyDescent="0.3">
      <c r="A51" s="727"/>
      <c r="B51" s="24" t="s">
        <v>4158</v>
      </c>
      <c r="C51" s="383" t="s">
        <v>4159</v>
      </c>
      <c r="D51" s="383">
        <v>4049</v>
      </c>
      <c r="E51" s="383">
        <v>4049</v>
      </c>
      <c r="F51" s="721"/>
      <c r="G51" s="483"/>
      <c r="H51" s="733"/>
      <c r="I51" s="724"/>
      <c r="J51" s="335"/>
      <c r="K51" s="335"/>
      <c r="P51" s="335"/>
    </row>
    <row r="52" spans="1:16" s="13" customFormat="1" ht="43.2" x14ac:dyDescent="0.3">
      <c r="A52" s="392">
        <v>34</v>
      </c>
      <c r="B52" s="24" t="s">
        <v>4190</v>
      </c>
      <c r="C52" s="383" t="s">
        <v>1382</v>
      </c>
      <c r="D52" s="383">
        <v>89040</v>
      </c>
      <c r="E52" s="383">
        <v>89040</v>
      </c>
      <c r="F52" s="394" t="s">
        <v>4652</v>
      </c>
      <c r="G52" s="616" t="s">
        <v>4653</v>
      </c>
      <c r="H52" s="458" t="s">
        <v>4273</v>
      </c>
      <c r="I52" s="419">
        <v>89040</v>
      </c>
      <c r="J52" s="335"/>
      <c r="K52" s="335"/>
      <c r="P52" s="335"/>
    </row>
    <row r="53" spans="1:16" s="13" customFormat="1" ht="43.2" x14ac:dyDescent="0.3">
      <c r="A53" s="392">
        <v>35</v>
      </c>
      <c r="B53" s="28" t="s">
        <v>4374</v>
      </c>
      <c r="C53" s="383" t="s">
        <v>4159</v>
      </c>
      <c r="D53" s="383">
        <v>2320</v>
      </c>
      <c r="E53" s="383">
        <v>2320</v>
      </c>
      <c r="F53" s="394" t="s">
        <v>4470</v>
      </c>
      <c r="G53" s="483"/>
      <c r="H53" s="458" t="s">
        <v>2436</v>
      </c>
      <c r="I53" s="419">
        <v>5412.55</v>
      </c>
      <c r="J53" s="335"/>
      <c r="K53" s="335"/>
      <c r="P53" s="335"/>
    </row>
    <row r="54" spans="1:16" s="13" customFormat="1" x14ac:dyDescent="0.3">
      <c r="A54" s="392">
        <v>36</v>
      </c>
      <c r="B54" s="24" t="s">
        <v>4491</v>
      </c>
      <c r="C54" s="383" t="s">
        <v>1612</v>
      </c>
      <c r="D54" s="383">
        <v>319</v>
      </c>
      <c r="E54" s="383">
        <v>319</v>
      </c>
      <c r="F54" s="386"/>
      <c r="G54" s="21"/>
      <c r="H54" s="458" t="s">
        <v>162</v>
      </c>
      <c r="I54" s="419">
        <v>319</v>
      </c>
      <c r="J54" s="335"/>
      <c r="K54" s="335"/>
      <c r="P54" s="335"/>
    </row>
    <row r="55" spans="1:16" s="13" customFormat="1" ht="57.6" x14ac:dyDescent="0.3">
      <c r="A55" s="392">
        <v>37</v>
      </c>
      <c r="B55" s="24" t="s">
        <v>4382</v>
      </c>
      <c r="C55" s="383" t="s">
        <v>4511</v>
      </c>
      <c r="D55" s="383">
        <v>35947.800000000003</v>
      </c>
      <c r="E55" s="383">
        <v>35947.800000000003</v>
      </c>
      <c r="F55" s="386"/>
      <c r="G55" s="21" t="s">
        <v>4524</v>
      </c>
      <c r="H55" s="458" t="s">
        <v>4510</v>
      </c>
      <c r="I55" s="419">
        <v>35947.800000000003</v>
      </c>
      <c r="J55" s="335"/>
      <c r="K55" s="335"/>
      <c r="P55" s="335"/>
    </row>
    <row r="56" spans="1:16" s="13" customFormat="1" ht="45.75" customHeight="1" x14ac:dyDescent="0.3">
      <c r="A56" s="392">
        <v>38</v>
      </c>
      <c r="B56" s="28" t="s">
        <v>4560</v>
      </c>
      <c r="C56" s="383" t="s">
        <v>4561</v>
      </c>
      <c r="D56" s="383">
        <v>52580</v>
      </c>
      <c r="E56" s="383">
        <v>52580</v>
      </c>
      <c r="F56" s="386"/>
      <c r="G56" s="483"/>
      <c r="H56" s="417" t="s">
        <v>108</v>
      </c>
      <c r="I56" s="419">
        <v>52580</v>
      </c>
      <c r="J56" s="335"/>
      <c r="K56" s="335"/>
      <c r="P56" s="335"/>
    </row>
    <row r="57" spans="1:16" s="13" customFormat="1" ht="43.2" x14ac:dyDescent="0.3">
      <c r="A57" s="392">
        <v>39</v>
      </c>
      <c r="B57" s="28" t="s">
        <v>4596</v>
      </c>
      <c r="C57" s="383" t="s">
        <v>1325</v>
      </c>
      <c r="D57" s="383">
        <v>14631.45</v>
      </c>
      <c r="E57" s="383">
        <v>14631.45</v>
      </c>
      <c r="F57" s="386"/>
      <c r="G57" s="483"/>
      <c r="H57" s="417" t="s">
        <v>151</v>
      </c>
      <c r="I57" s="419">
        <v>33276</v>
      </c>
      <c r="J57" s="335"/>
      <c r="K57" s="335"/>
      <c r="P57" s="335"/>
    </row>
    <row r="58" spans="1:16" s="13" customFormat="1" ht="43.2" x14ac:dyDescent="0.3">
      <c r="A58" s="709">
        <v>40</v>
      </c>
      <c r="B58" s="24" t="s">
        <v>4604</v>
      </c>
      <c r="C58" s="383" t="s">
        <v>4605</v>
      </c>
      <c r="D58" s="383">
        <v>28875</v>
      </c>
      <c r="E58" s="383">
        <v>28875</v>
      </c>
      <c r="F58" s="713"/>
      <c r="G58" s="717"/>
      <c r="H58" s="710" t="s">
        <v>4603</v>
      </c>
      <c r="I58" s="712">
        <v>75286</v>
      </c>
      <c r="J58" s="335"/>
      <c r="K58" s="335"/>
      <c r="P58" s="335"/>
    </row>
    <row r="59" spans="1:16" s="13" customFormat="1" x14ac:dyDescent="0.3">
      <c r="A59" s="658"/>
      <c r="B59" s="24" t="s">
        <v>4606</v>
      </c>
      <c r="C59" s="383" t="s">
        <v>3635</v>
      </c>
      <c r="D59" s="383">
        <v>42075</v>
      </c>
      <c r="E59" s="383">
        <v>42075</v>
      </c>
      <c r="F59" s="658"/>
      <c r="G59" s="718"/>
      <c r="H59" s="714"/>
      <c r="I59" s="658"/>
      <c r="J59" s="335"/>
      <c r="K59" s="335"/>
      <c r="P59" s="335"/>
    </row>
    <row r="60" spans="1:16" s="13" customFormat="1" x14ac:dyDescent="0.3">
      <c r="A60" s="660"/>
      <c r="B60" s="28" t="s">
        <v>4491</v>
      </c>
      <c r="C60" s="383" t="s">
        <v>1612</v>
      </c>
      <c r="D60" s="383">
        <v>4336</v>
      </c>
      <c r="E60" s="383">
        <v>4336</v>
      </c>
      <c r="F60" s="660"/>
      <c r="G60" s="719"/>
      <c r="H60" s="711"/>
      <c r="I60" s="660"/>
      <c r="J60" s="335"/>
      <c r="K60" s="335"/>
      <c r="P60" s="335"/>
    </row>
    <row r="61" spans="1:16" s="13" customFormat="1" ht="15" x14ac:dyDescent="0.25">
      <c r="A61" s="392"/>
      <c r="B61" s="24"/>
      <c r="C61" s="383"/>
      <c r="D61" s="383"/>
      <c r="E61" s="383"/>
      <c r="F61" s="386"/>
      <c r="G61" s="483"/>
      <c r="H61" s="458"/>
      <c r="I61" s="419"/>
      <c r="J61" s="335"/>
      <c r="K61" s="335"/>
      <c r="P61" s="335"/>
    </row>
    <row r="62" spans="1:16" s="13" customFormat="1" ht="15" x14ac:dyDescent="0.25">
      <c r="A62" s="392"/>
      <c r="B62" s="24"/>
      <c r="C62" s="383"/>
      <c r="D62" s="383"/>
      <c r="E62" s="383"/>
      <c r="F62" s="386"/>
      <c r="G62" s="483"/>
      <c r="H62" s="458"/>
      <c r="I62" s="419"/>
      <c r="J62" s="335"/>
      <c r="K62" s="335"/>
      <c r="P62" s="335"/>
    </row>
    <row r="63" spans="1:16" s="13" customFormat="1" ht="15" x14ac:dyDescent="0.25">
      <c r="A63" s="392"/>
      <c r="B63" s="24"/>
      <c r="C63" s="383"/>
      <c r="D63" s="383"/>
      <c r="E63" s="383"/>
      <c r="F63" s="386"/>
      <c r="G63" s="483"/>
      <c r="H63" s="458"/>
      <c r="I63" s="419"/>
      <c r="J63" s="335"/>
      <c r="K63" s="335"/>
      <c r="P63" s="335"/>
    </row>
    <row r="64" spans="1:16" s="13" customFormat="1" ht="15" x14ac:dyDescent="0.25">
      <c r="A64" s="392"/>
      <c r="B64" s="28"/>
      <c r="C64" s="383"/>
      <c r="D64" s="383"/>
      <c r="E64" s="383"/>
      <c r="F64" s="386"/>
      <c r="G64" s="483"/>
      <c r="H64" s="458"/>
      <c r="I64" s="419"/>
      <c r="J64" s="335"/>
      <c r="K64" s="335"/>
      <c r="P64" s="335"/>
    </row>
    <row r="65" spans="1:16" s="13" customFormat="1" ht="15" x14ac:dyDescent="0.25">
      <c r="A65" s="392"/>
      <c r="B65" s="28"/>
      <c r="C65" s="383"/>
      <c r="D65" s="383"/>
      <c r="E65" s="383"/>
      <c r="F65" s="386"/>
      <c r="G65" s="21"/>
      <c r="H65" s="458"/>
      <c r="I65" s="419"/>
      <c r="J65" s="335"/>
      <c r="K65" s="335"/>
      <c r="P65" s="335"/>
    </row>
    <row r="66" spans="1:16" s="13" customFormat="1" ht="15" x14ac:dyDescent="0.25">
      <c r="A66" s="392"/>
      <c r="B66" s="24"/>
      <c r="C66" s="383"/>
      <c r="D66" s="383"/>
      <c r="E66" s="383"/>
      <c r="F66" s="386"/>
      <c r="G66" s="483"/>
      <c r="H66" s="458"/>
      <c r="I66" s="419"/>
      <c r="J66" s="335"/>
      <c r="K66" s="335"/>
      <c r="P66" s="335"/>
    </row>
    <row r="67" spans="1:16" s="13" customFormat="1" ht="15" x14ac:dyDescent="0.25">
      <c r="A67" s="392"/>
      <c r="B67" s="24"/>
      <c r="C67" s="383"/>
      <c r="D67" s="383"/>
      <c r="E67" s="383"/>
      <c r="F67" s="386"/>
      <c r="G67" s="483"/>
      <c r="H67" s="458"/>
      <c r="I67" s="419"/>
      <c r="J67" s="335"/>
      <c r="K67" s="335"/>
      <c r="P67" s="335"/>
    </row>
    <row r="68" spans="1:16" s="13" customFormat="1" ht="15" x14ac:dyDescent="0.25">
      <c r="A68" s="392"/>
      <c r="B68" s="24"/>
      <c r="C68" s="383"/>
      <c r="D68" s="383"/>
      <c r="E68" s="383"/>
      <c r="F68" s="386"/>
      <c r="G68" s="483"/>
      <c r="H68" s="467"/>
      <c r="I68" s="419"/>
      <c r="J68" s="335"/>
      <c r="K68" s="335"/>
      <c r="P68" s="335"/>
    </row>
    <row r="69" spans="1:16" s="13" customFormat="1" ht="15" x14ac:dyDescent="0.25">
      <c r="A69" s="392"/>
      <c r="B69" s="28"/>
      <c r="C69" s="383"/>
      <c r="D69" s="383"/>
      <c r="E69" s="383"/>
      <c r="F69" s="386"/>
      <c r="G69" s="483"/>
      <c r="H69" s="16"/>
      <c r="I69" s="419"/>
      <c r="J69" s="335"/>
      <c r="K69" s="335"/>
      <c r="P69" s="335"/>
    </row>
    <row r="70" spans="1:16" s="13" customFormat="1" ht="15" x14ac:dyDescent="0.25">
      <c r="A70" s="392"/>
      <c r="B70" s="24"/>
      <c r="C70" s="383"/>
      <c r="D70" s="383"/>
      <c r="E70" s="383"/>
      <c r="F70" s="386"/>
      <c r="G70" s="483"/>
      <c r="H70" s="16"/>
      <c r="I70" s="419"/>
      <c r="J70" s="335"/>
      <c r="K70" s="335"/>
      <c r="P70" s="335"/>
    </row>
    <row r="71" spans="1:16" s="13" customFormat="1" ht="15" x14ac:dyDescent="0.25">
      <c r="A71" s="392"/>
      <c r="B71" s="28"/>
      <c r="C71" s="383"/>
      <c r="D71" s="383"/>
      <c r="E71" s="383"/>
      <c r="F71" s="386"/>
      <c r="G71" s="483"/>
      <c r="H71" s="458"/>
      <c r="I71" s="419"/>
      <c r="J71" s="335"/>
      <c r="K71" s="335"/>
      <c r="P71" s="335"/>
    </row>
    <row r="72" spans="1:16" s="13" customFormat="1" ht="15" x14ac:dyDescent="0.25">
      <c r="A72" s="392"/>
      <c r="B72" s="24"/>
      <c r="C72" s="383"/>
      <c r="D72" s="383"/>
      <c r="E72" s="383"/>
      <c r="F72" s="386"/>
      <c r="G72" s="483"/>
      <c r="H72" s="458"/>
      <c r="I72" s="419"/>
      <c r="J72" s="335"/>
      <c r="K72" s="335"/>
      <c r="P72" s="335"/>
    </row>
    <row r="73" spans="1:16" s="13" customFormat="1" ht="15" x14ac:dyDescent="0.25">
      <c r="A73" s="392"/>
      <c r="B73" s="24"/>
      <c r="C73" s="383"/>
      <c r="D73" s="383"/>
      <c r="E73" s="383"/>
      <c r="F73" s="386"/>
      <c r="G73" s="483"/>
      <c r="H73" s="458"/>
      <c r="I73" s="419"/>
      <c r="J73" s="335"/>
      <c r="K73" s="335"/>
      <c r="P73" s="335"/>
    </row>
    <row r="74" spans="1:16" s="13" customFormat="1" ht="15" x14ac:dyDescent="0.25">
      <c r="A74" s="392"/>
      <c r="B74" s="24"/>
      <c r="C74" s="383"/>
      <c r="D74" s="383"/>
      <c r="E74" s="383"/>
      <c r="F74" s="386"/>
      <c r="G74" s="483"/>
      <c r="H74" s="458"/>
      <c r="I74" s="419"/>
      <c r="J74" s="335"/>
      <c r="K74" s="335"/>
      <c r="P74" s="335"/>
    </row>
    <row r="75" spans="1:16" s="13" customFormat="1" ht="15" x14ac:dyDescent="0.25">
      <c r="A75" s="392"/>
      <c r="B75" s="28"/>
      <c r="C75" s="383"/>
      <c r="D75" s="383"/>
      <c r="E75" s="383"/>
      <c r="F75" s="386"/>
      <c r="G75" s="483"/>
      <c r="H75" s="458"/>
      <c r="I75" s="419"/>
      <c r="J75" s="335"/>
      <c r="K75" s="335"/>
      <c r="P75" s="335"/>
    </row>
    <row r="76" spans="1:16" s="13" customFormat="1" ht="15" x14ac:dyDescent="0.25">
      <c r="A76" s="392"/>
      <c r="B76" s="28"/>
      <c r="C76" s="383"/>
      <c r="D76" s="383"/>
      <c r="E76" s="383"/>
      <c r="F76" s="386"/>
      <c r="G76" s="483"/>
      <c r="H76" s="21"/>
      <c r="I76" s="419"/>
      <c r="J76" s="335"/>
      <c r="K76" s="335"/>
      <c r="P76" s="335"/>
    </row>
    <row r="77" spans="1:16" s="13" customFormat="1" ht="15" x14ac:dyDescent="0.25">
      <c r="A77" s="392"/>
      <c r="B77" s="24"/>
      <c r="C77" s="383"/>
      <c r="D77" s="383"/>
      <c r="E77" s="383"/>
      <c r="F77" s="386"/>
      <c r="G77" s="21"/>
      <c r="H77" s="458"/>
      <c r="I77" s="419"/>
      <c r="J77" s="335"/>
      <c r="K77" s="335"/>
      <c r="P77" s="335"/>
    </row>
    <row r="78" spans="1:16" s="13" customFormat="1" ht="15" x14ac:dyDescent="0.25">
      <c r="A78" s="392"/>
      <c r="B78" s="24"/>
      <c r="C78" s="383"/>
      <c r="D78" s="383"/>
      <c r="E78" s="383"/>
      <c r="F78" s="386"/>
      <c r="G78" s="483"/>
      <c r="H78" s="458"/>
      <c r="I78" s="419"/>
      <c r="J78" s="335"/>
      <c r="K78" s="335"/>
      <c r="P78" s="335"/>
    </row>
    <row r="79" spans="1:16" s="13" customFormat="1" ht="15" x14ac:dyDescent="0.25">
      <c r="A79" s="392"/>
      <c r="B79" s="24"/>
      <c r="C79" s="383"/>
      <c r="D79" s="383"/>
      <c r="E79" s="383"/>
      <c r="F79" s="386"/>
      <c r="G79" s="483"/>
      <c r="H79" s="458"/>
      <c r="I79" s="419"/>
      <c r="J79" s="335"/>
      <c r="K79" s="335"/>
      <c r="P79" s="335"/>
    </row>
    <row r="80" spans="1:16" s="13" customFormat="1" ht="15" x14ac:dyDescent="0.25">
      <c r="A80" s="392"/>
      <c r="B80" s="28"/>
      <c r="C80" s="383"/>
      <c r="D80" s="383"/>
      <c r="E80" s="383"/>
      <c r="F80" s="386"/>
      <c r="G80" s="483"/>
      <c r="H80" s="458"/>
      <c r="I80" s="419"/>
      <c r="J80" s="335"/>
      <c r="K80" s="335"/>
      <c r="P80" s="335"/>
    </row>
    <row r="81" spans="1:16" s="13" customFormat="1" ht="15" x14ac:dyDescent="0.25">
      <c r="A81" s="392"/>
      <c r="B81" s="24"/>
      <c r="C81" s="383"/>
      <c r="D81" s="383"/>
      <c r="E81" s="383"/>
      <c r="F81" s="386"/>
      <c r="G81" s="483"/>
      <c r="H81" s="458"/>
      <c r="I81" s="419"/>
      <c r="J81" s="335"/>
      <c r="K81" s="335"/>
      <c r="P81" s="335"/>
    </row>
    <row r="82" spans="1:16" s="13" customFormat="1" ht="15" x14ac:dyDescent="0.25">
      <c r="A82" s="392"/>
      <c r="B82" s="24"/>
      <c r="C82" s="383"/>
      <c r="D82" s="383"/>
      <c r="E82" s="383"/>
      <c r="F82" s="386"/>
      <c r="G82" s="483"/>
      <c r="H82" s="16"/>
      <c r="I82" s="419"/>
      <c r="J82" s="335"/>
      <c r="K82" s="335"/>
      <c r="P82" s="335"/>
    </row>
    <row r="83" spans="1:16" s="13" customFormat="1" ht="15" x14ac:dyDescent="0.25">
      <c r="A83" s="392"/>
      <c r="B83" s="28"/>
      <c r="C83" s="383"/>
      <c r="D83" s="383"/>
      <c r="E83" s="383"/>
      <c r="F83" s="386"/>
      <c r="G83" s="483"/>
      <c r="H83" s="16"/>
      <c r="I83" s="419"/>
      <c r="J83" s="335"/>
      <c r="K83" s="335"/>
      <c r="P83" s="335"/>
    </row>
    <row r="84" spans="1:16" s="13" customFormat="1" ht="15" x14ac:dyDescent="0.25">
      <c r="A84" s="392"/>
      <c r="B84" s="24"/>
      <c r="C84" s="383"/>
      <c r="D84" s="383"/>
      <c r="E84" s="383"/>
      <c r="F84" s="386"/>
      <c r="G84" s="483"/>
      <c r="H84" s="458"/>
      <c r="I84" s="419"/>
      <c r="J84" s="335"/>
      <c r="K84" s="335"/>
      <c r="P84" s="335"/>
    </row>
    <row r="85" spans="1:16" s="13" customFormat="1" ht="15" x14ac:dyDescent="0.25">
      <c r="A85" s="392"/>
      <c r="B85" s="24"/>
      <c r="C85" s="383"/>
      <c r="D85" s="383"/>
      <c r="E85" s="383"/>
      <c r="F85" s="386"/>
      <c r="G85" s="21"/>
      <c r="H85" s="458"/>
      <c r="I85" s="419"/>
      <c r="J85" s="335"/>
      <c r="K85" s="335"/>
      <c r="P85" s="335"/>
    </row>
    <row r="86" spans="1:16" s="13" customFormat="1" ht="15" x14ac:dyDescent="0.25">
      <c r="A86" s="392"/>
      <c r="B86" s="24"/>
      <c r="C86" s="383"/>
      <c r="D86" s="383"/>
      <c r="E86" s="383"/>
      <c r="F86" s="386"/>
      <c r="G86" s="483"/>
      <c r="H86" s="458"/>
      <c r="I86" s="419"/>
      <c r="J86" s="335"/>
      <c r="K86" s="335"/>
      <c r="P86" s="335"/>
    </row>
    <row r="87" spans="1:16" s="13" customFormat="1" ht="15" x14ac:dyDescent="0.25">
      <c r="A87" s="392"/>
      <c r="B87" s="28"/>
      <c r="C87" s="383"/>
      <c r="D87" s="383"/>
      <c r="E87" s="383"/>
      <c r="F87" s="386"/>
      <c r="G87" s="483"/>
      <c r="H87" s="458"/>
      <c r="I87" s="419"/>
      <c r="J87" s="335"/>
      <c r="K87" s="335"/>
      <c r="P87" s="335"/>
    </row>
    <row r="88" spans="1:16" s="13" customFormat="1" ht="15" x14ac:dyDescent="0.25">
      <c r="A88" s="392"/>
      <c r="B88" s="24"/>
      <c r="C88" s="383"/>
      <c r="D88" s="383"/>
      <c r="E88" s="383"/>
      <c r="F88" s="386"/>
      <c r="G88" s="483"/>
      <c r="H88" s="458"/>
      <c r="I88" s="419"/>
      <c r="J88" s="335"/>
      <c r="K88" s="335"/>
      <c r="P88" s="335"/>
    </row>
    <row r="89" spans="1:16" s="13" customFormat="1" ht="15" x14ac:dyDescent="0.25">
      <c r="A89" s="392"/>
      <c r="B89" s="24"/>
      <c r="C89" s="383"/>
      <c r="D89" s="383"/>
      <c r="E89" s="383"/>
      <c r="F89" s="386"/>
      <c r="G89" s="483"/>
      <c r="H89" s="458"/>
      <c r="I89" s="419"/>
      <c r="J89" s="335"/>
      <c r="K89" s="335"/>
      <c r="P89" s="335"/>
    </row>
    <row r="90" spans="1:16" s="13" customFormat="1" ht="15" x14ac:dyDescent="0.25">
      <c r="A90" s="392"/>
      <c r="B90" s="24"/>
      <c r="C90" s="383"/>
      <c r="D90" s="383"/>
      <c r="E90" s="383"/>
      <c r="F90" s="386"/>
      <c r="G90" s="483"/>
      <c r="H90" s="458"/>
      <c r="I90" s="419"/>
      <c r="J90" s="335"/>
      <c r="K90" s="335"/>
      <c r="P90" s="335"/>
    </row>
    <row r="91" spans="1:16" s="13" customFormat="1" ht="15" x14ac:dyDescent="0.25">
      <c r="A91" s="392"/>
      <c r="B91" s="28"/>
      <c r="C91" s="383"/>
      <c r="D91" s="383"/>
      <c r="E91" s="383"/>
      <c r="F91" s="386"/>
      <c r="G91" s="483"/>
      <c r="H91" s="458"/>
      <c r="I91" s="419"/>
      <c r="J91" s="335"/>
      <c r="K91" s="335"/>
      <c r="P91" s="335"/>
    </row>
    <row r="92" spans="1:16" s="13" customFormat="1" ht="15" x14ac:dyDescent="0.25">
      <c r="A92" s="392"/>
      <c r="B92" s="28"/>
      <c r="C92" s="383"/>
      <c r="D92" s="383"/>
      <c r="E92" s="383"/>
      <c r="F92" s="386"/>
      <c r="G92" s="21"/>
      <c r="H92" s="458"/>
      <c r="I92" s="419"/>
      <c r="J92" s="335"/>
      <c r="K92" s="335"/>
      <c r="P92" s="335"/>
    </row>
    <row r="93" spans="1:16" s="13" customFormat="1" ht="15" x14ac:dyDescent="0.25">
      <c r="A93" s="392"/>
      <c r="B93" s="24"/>
      <c r="C93" s="383"/>
      <c r="D93" s="383"/>
      <c r="E93" s="383"/>
      <c r="F93" s="386"/>
      <c r="G93" s="483"/>
      <c r="H93" s="458"/>
      <c r="I93" s="419"/>
      <c r="J93" s="335"/>
      <c r="K93" s="335"/>
      <c r="P93" s="335"/>
    </row>
    <row r="94" spans="1:16" s="13" customFormat="1" ht="15" x14ac:dyDescent="0.25">
      <c r="A94" s="392"/>
      <c r="B94" s="24"/>
      <c r="C94" s="383"/>
      <c r="D94" s="383"/>
      <c r="E94" s="383"/>
      <c r="F94" s="386"/>
      <c r="G94" s="483"/>
      <c r="H94" s="458"/>
      <c r="I94" s="419"/>
      <c r="J94" s="335"/>
      <c r="K94" s="335"/>
      <c r="P94" s="335"/>
    </row>
    <row r="95" spans="1:16" s="13" customFormat="1" ht="15" x14ac:dyDescent="0.25">
      <c r="A95" s="392"/>
      <c r="B95" s="24"/>
      <c r="C95" s="383"/>
      <c r="D95" s="383"/>
      <c r="E95" s="383"/>
      <c r="F95" s="386"/>
      <c r="G95" s="483"/>
      <c r="H95" s="458"/>
      <c r="I95" s="419"/>
      <c r="J95" s="335"/>
      <c r="K95" s="335"/>
      <c r="P95" s="335"/>
    </row>
    <row r="96" spans="1:16" s="13" customFormat="1" ht="15" x14ac:dyDescent="0.25">
      <c r="A96" s="392"/>
      <c r="B96" s="28"/>
      <c r="C96" s="383"/>
      <c r="D96" s="383"/>
      <c r="E96" s="383"/>
      <c r="F96" s="386"/>
      <c r="G96" s="483"/>
      <c r="H96" s="458"/>
      <c r="I96" s="419"/>
      <c r="J96" s="335"/>
      <c r="K96" s="335"/>
      <c r="P96" s="335"/>
    </row>
    <row r="97" spans="1:16" s="13" customFormat="1" ht="15" x14ac:dyDescent="0.25">
      <c r="A97" s="392"/>
      <c r="B97" s="28"/>
      <c r="C97" s="383"/>
      <c r="D97" s="383"/>
      <c r="E97" s="383"/>
      <c r="F97" s="386"/>
      <c r="G97" s="21"/>
      <c r="H97" s="458"/>
      <c r="I97" s="419"/>
      <c r="J97" s="335"/>
      <c r="K97" s="335"/>
      <c r="P97" s="335"/>
    </row>
    <row r="98" spans="1:16" s="13" customFormat="1" ht="15" x14ac:dyDescent="0.25">
      <c r="A98" s="392"/>
      <c r="B98" s="24"/>
      <c r="C98" s="383"/>
      <c r="D98" s="383"/>
      <c r="E98" s="383"/>
      <c r="F98" s="386"/>
      <c r="G98" s="21"/>
      <c r="H98" s="458"/>
      <c r="I98" s="419"/>
      <c r="J98" s="335"/>
      <c r="K98" s="335"/>
      <c r="P98" s="335"/>
    </row>
    <row r="99" spans="1:16" s="13" customFormat="1" ht="15" x14ac:dyDescent="0.25">
      <c r="A99" s="392"/>
      <c r="B99" s="24"/>
      <c r="C99" s="383"/>
      <c r="D99" s="383"/>
      <c r="E99" s="383"/>
      <c r="F99" s="386"/>
      <c r="G99" s="21"/>
      <c r="H99" s="458"/>
      <c r="I99" s="419"/>
      <c r="J99" s="335"/>
      <c r="K99" s="335"/>
      <c r="P99" s="335"/>
    </row>
    <row r="100" spans="1:16" s="13" customFormat="1" ht="15" x14ac:dyDescent="0.25">
      <c r="A100" s="392"/>
      <c r="B100" s="24"/>
      <c r="C100" s="383"/>
      <c r="D100" s="383"/>
      <c r="E100" s="383"/>
      <c r="F100" s="386"/>
      <c r="G100" s="21"/>
      <c r="H100" s="458"/>
      <c r="I100" s="419"/>
      <c r="J100" s="335"/>
      <c r="K100" s="335"/>
      <c r="P100" s="335"/>
    </row>
    <row r="101" spans="1:16" s="13" customFormat="1" ht="15" x14ac:dyDescent="0.25">
      <c r="A101" s="392"/>
      <c r="B101" s="28"/>
      <c r="C101" s="383"/>
      <c r="D101" s="383"/>
      <c r="E101" s="383"/>
      <c r="F101" s="386"/>
      <c r="G101" s="21"/>
      <c r="H101" s="458"/>
      <c r="I101" s="419"/>
      <c r="J101" s="335"/>
      <c r="K101" s="335"/>
      <c r="P101" s="335"/>
    </row>
    <row r="102" spans="1:16" s="13" customFormat="1" ht="15" x14ac:dyDescent="0.25">
      <c r="A102" s="392"/>
      <c r="B102" s="28"/>
      <c r="C102" s="383"/>
      <c r="D102" s="383"/>
      <c r="E102" s="383"/>
      <c r="F102" s="386"/>
      <c r="G102" s="483"/>
      <c r="H102" s="16"/>
      <c r="I102" s="419"/>
      <c r="J102" s="335"/>
      <c r="K102" s="335"/>
      <c r="P102" s="335"/>
    </row>
    <row r="103" spans="1:16" s="13" customFormat="1" ht="15" x14ac:dyDescent="0.25">
      <c r="A103" s="392"/>
      <c r="B103" s="28"/>
      <c r="C103" s="383"/>
      <c r="D103" s="383"/>
      <c r="E103" s="383"/>
      <c r="F103" s="386"/>
      <c r="G103" s="483"/>
      <c r="H103" s="16"/>
      <c r="I103" s="419"/>
      <c r="J103" s="335"/>
      <c r="K103" s="335"/>
      <c r="P103" s="335"/>
    </row>
    <row r="104" spans="1:16" s="13" customFormat="1" ht="15" x14ac:dyDescent="0.25">
      <c r="A104" s="392"/>
      <c r="B104" s="28"/>
      <c r="C104" s="383"/>
      <c r="D104" s="383"/>
      <c r="E104" s="383"/>
      <c r="F104" s="386"/>
      <c r="G104" s="483"/>
      <c r="H104" s="16"/>
      <c r="I104" s="419"/>
      <c r="J104" s="335"/>
      <c r="K104" s="335"/>
      <c r="P104" s="335"/>
    </row>
    <row r="105" spans="1:16" s="13" customFormat="1" ht="15" x14ac:dyDescent="0.25">
      <c r="A105" s="392"/>
      <c r="B105" s="28"/>
      <c r="C105" s="383"/>
      <c r="D105" s="383"/>
      <c r="E105" s="383"/>
      <c r="F105" s="386"/>
      <c r="G105" s="483"/>
      <c r="H105" s="16"/>
      <c r="I105" s="419"/>
      <c r="J105" s="335"/>
      <c r="K105" s="335"/>
      <c r="P105" s="335"/>
    </row>
    <row r="106" spans="1:16" s="13" customFormat="1" ht="15" x14ac:dyDescent="0.25">
      <c r="A106" s="392"/>
      <c r="B106" s="28"/>
      <c r="C106" s="383"/>
      <c r="D106" s="383"/>
      <c r="E106" s="383"/>
      <c r="F106" s="386"/>
      <c r="G106" s="483"/>
      <c r="H106" s="16"/>
      <c r="I106" s="419"/>
      <c r="J106" s="335"/>
      <c r="K106" s="335"/>
      <c r="P106" s="335"/>
    </row>
    <row r="107" spans="1:16" s="13" customFormat="1" ht="15" x14ac:dyDescent="0.25">
      <c r="A107" s="392"/>
      <c r="B107" s="28"/>
      <c r="C107" s="383"/>
      <c r="D107" s="383"/>
      <c r="E107" s="383"/>
      <c r="F107" s="386"/>
      <c r="G107" s="483"/>
      <c r="H107" s="458"/>
      <c r="I107" s="419"/>
      <c r="J107" s="335"/>
      <c r="K107" s="335"/>
      <c r="P107" s="335"/>
    </row>
    <row r="108" spans="1:16" s="13" customFormat="1" ht="15" x14ac:dyDescent="0.25">
      <c r="A108" s="392"/>
      <c r="B108" s="28"/>
      <c r="C108" s="383"/>
      <c r="D108" s="383"/>
      <c r="E108" s="383"/>
      <c r="F108" s="386"/>
      <c r="G108" s="483"/>
      <c r="H108" s="458"/>
      <c r="I108" s="419"/>
      <c r="J108" s="335"/>
      <c r="K108" s="335"/>
      <c r="P108" s="335"/>
    </row>
    <row r="109" spans="1:16" s="13" customFormat="1" ht="15" x14ac:dyDescent="0.25">
      <c r="A109" s="392"/>
      <c r="B109" s="28"/>
      <c r="C109" s="383"/>
      <c r="D109" s="383"/>
      <c r="E109" s="383"/>
      <c r="F109" s="386"/>
      <c r="G109" s="483"/>
      <c r="H109" s="16"/>
      <c r="I109" s="419"/>
      <c r="J109" s="335"/>
      <c r="K109" s="335"/>
      <c r="P109" s="335"/>
    </row>
    <row r="110" spans="1:16" s="13" customFormat="1" ht="15" x14ac:dyDescent="0.25">
      <c r="A110" s="392"/>
      <c r="B110" s="28"/>
      <c r="C110" s="383"/>
      <c r="D110" s="383"/>
      <c r="E110" s="383"/>
      <c r="F110" s="386"/>
      <c r="G110" s="483"/>
      <c r="H110" s="458"/>
      <c r="I110" s="419"/>
      <c r="J110" s="335"/>
      <c r="K110" s="335"/>
      <c r="P110" s="335"/>
    </row>
    <row r="111" spans="1:16" s="13" customFormat="1" ht="15" x14ac:dyDescent="0.25">
      <c r="A111" s="392"/>
      <c r="B111" s="28"/>
      <c r="C111" s="383"/>
      <c r="D111" s="383"/>
      <c r="E111" s="383"/>
      <c r="F111" s="386"/>
      <c r="G111" s="483"/>
      <c r="H111" s="458"/>
      <c r="I111" s="419"/>
      <c r="J111" s="335"/>
      <c r="K111" s="335"/>
      <c r="P111" s="335"/>
    </row>
    <row r="112" spans="1:16" s="13" customFormat="1" ht="15" x14ac:dyDescent="0.25">
      <c r="A112" s="392"/>
      <c r="B112" s="28"/>
      <c r="C112" s="383"/>
      <c r="D112" s="383"/>
      <c r="E112" s="383"/>
      <c r="F112" s="386"/>
      <c r="G112" s="483"/>
      <c r="H112" s="458"/>
      <c r="I112" s="419"/>
      <c r="J112" s="335"/>
      <c r="K112" s="335"/>
      <c r="P112" s="335"/>
    </row>
    <row r="113" spans="1:16" s="13" customFormat="1" ht="15" x14ac:dyDescent="0.25">
      <c r="A113" s="392"/>
      <c r="B113" s="28"/>
      <c r="C113" s="383"/>
      <c r="D113" s="383"/>
      <c r="E113" s="383"/>
      <c r="F113" s="386"/>
      <c r="G113" s="483"/>
      <c r="H113" s="458"/>
      <c r="I113" s="419"/>
      <c r="J113" s="335"/>
      <c r="K113" s="335"/>
      <c r="P113" s="335"/>
    </row>
    <row r="114" spans="1:16" s="13" customFormat="1" ht="15" x14ac:dyDescent="0.25">
      <c r="A114" s="392"/>
      <c r="B114" s="28"/>
      <c r="C114" s="383"/>
      <c r="D114" s="383"/>
      <c r="E114" s="383"/>
      <c r="F114" s="386"/>
      <c r="G114" s="21"/>
      <c r="H114" s="458"/>
      <c r="I114" s="419"/>
      <c r="J114" s="335"/>
      <c r="K114" s="335"/>
      <c r="P114" s="335"/>
    </row>
    <row r="115" spans="1:16" s="13" customFormat="1" ht="15" x14ac:dyDescent="0.25">
      <c r="A115" s="392"/>
      <c r="B115" s="28"/>
      <c r="C115" s="383"/>
      <c r="D115" s="383"/>
      <c r="E115" s="383"/>
      <c r="F115" s="386"/>
      <c r="G115" s="21"/>
      <c r="H115" s="458"/>
      <c r="I115" s="419"/>
      <c r="J115" s="335"/>
      <c r="K115" s="335"/>
      <c r="P115" s="335"/>
    </row>
    <row r="116" spans="1:16" s="13" customFormat="1" ht="15" x14ac:dyDescent="0.25">
      <c r="A116" s="392"/>
      <c r="B116" s="28"/>
      <c r="C116" s="383"/>
      <c r="D116" s="383"/>
      <c r="E116" s="383"/>
      <c r="F116" s="386"/>
      <c r="G116" s="483"/>
      <c r="H116" s="458"/>
      <c r="I116" s="419"/>
      <c r="J116" s="335"/>
      <c r="K116" s="335"/>
      <c r="P116" s="335"/>
    </row>
    <row r="117" spans="1:16" s="13" customFormat="1" ht="15" x14ac:dyDescent="0.25">
      <c r="A117" s="392"/>
      <c r="B117" s="28"/>
      <c r="C117" s="383"/>
      <c r="D117" s="383"/>
      <c r="E117" s="383"/>
      <c r="F117" s="386"/>
      <c r="G117" s="483"/>
      <c r="H117" s="458"/>
      <c r="I117" s="419"/>
      <c r="J117" s="335"/>
      <c r="K117" s="335"/>
      <c r="P117" s="335"/>
    </row>
    <row r="118" spans="1:16" s="13" customFormat="1" ht="15" x14ac:dyDescent="0.25">
      <c r="A118" s="392"/>
      <c r="B118" s="24"/>
      <c r="C118" s="383"/>
      <c r="D118" s="383"/>
      <c r="E118" s="383"/>
      <c r="F118" s="386"/>
      <c r="G118" s="483"/>
      <c r="H118" s="458"/>
      <c r="I118" s="419"/>
      <c r="J118" s="335"/>
      <c r="K118" s="335"/>
      <c r="P118" s="335"/>
    </row>
    <row r="119" spans="1:16" s="13" customFormat="1" ht="15" x14ac:dyDescent="0.25">
      <c r="A119" s="392"/>
      <c r="B119" s="28"/>
      <c r="C119" s="383"/>
      <c r="D119" s="383"/>
      <c r="E119" s="383"/>
      <c r="F119" s="386"/>
      <c r="G119" s="483"/>
      <c r="H119" s="458"/>
      <c r="I119" s="419"/>
      <c r="J119" s="335"/>
      <c r="K119" s="335"/>
      <c r="P119" s="335"/>
    </row>
    <row r="120" spans="1:16" s="13" customFormat="1" ht="15" x14ac:dyDescent="0.25">
      <c r="A120" s="392"/>
      <c r="B120" s="28"/>
      <c r="C120" s="383"/>
      <c r="D120" s="383"/>
      <c r="E120" s="383"/>
      <c r="F120" s="386"/>
      <c r="G120" s="483"/>
      <c r="H120" s="458"/>
      <c r="I120" s="419"/>
      <c r="J120" s="335"/>
      <c r="K120" s="335"/>
      <c r="P120" s="335"/>
    </row>
    <row r="121" spans="1:16" s="13" customFormat="1" ht="15" x14ac:dyDescent="0.25">
      <c r="A121" s="392"/>
      <c r="B121" s="28"/>
      <c r="C121" s="383"/>
      <c r="D121" s="383"/>
      <c r="E121" s="383"/>
      <c r="F121" s="386"/>
      <c r="G121" s="483"/>
      <c r="H121" s="458"/>
      <c r="I121" s="419"/>
      <c r="J121" s="335"/>
      <c r="K121" s="335"/>
      <c r="P121" s="335"/>
    </row>
    <row r="122" spans="1:16" s="13" customFormat="1" ht="15" x14ac:dyDescent="0.25">
      <c r="A122" s="392"/>
      <c r="B122" s="28"/>
      <c r="C122" s="383"/>
      <c r="D122" s="383"/>
      <c r="E122" s="383"/>
      <c r="F122" s="386"/>
      <c r="G122" s="483"/>
      <c r="H122" s="417"/>
      <c r="I122" s="419"/>
      <c r="J122" s="335"/>
      <c r="K122" s="335"/>
      <c r="P122" s="335"/>
    </row>
    <row r="123" spans="1:16" s="13" customFormat="1" ht="15" x14ac:dyDescent="0.25">
      <c r="A123" s="392"/>
      <c r="B123" s="28"/>
      <c r="C123" s="383"/>
      <c r="D123" s="383"/>
      <c r="E123" s="383"/>
      <c r="F123" s="386"/>
      <c r="G123" s="483"/>
      <c r="H123" s="417"/>
      <c r="I123" s="419"/>
      <c r="J123" s="335"/>
      <c r="K123" s="335"/>
      <c r="P123" s="335"/>
    </row>
    <row r="124" spans="1:16" s="13" customFormat="1" ht="15" x14ac:dyDescent="0.25">
      <c r="A124" s="392"/>
      <c r="B124" s="28"/>
      <c r="C124" s="383"/>
      <c r="D124" s="383"/>
      <c r="E124" s="383"/>
      <c r="F124" s="386"/>
      <c r="G124" s="483"/>
      <c r="H124" s="417"/>
      <c r="I124" s="419"/>
      <c r="J124" s="335"/>
      <c r="K124" s="335"/>
      <c r="P124" s="335"/>
    </row>
    <row r="125" spans="1:16" s="13" customFormat="1" ht="15" x14ac:dyDescent="0.25">
      <c r="A125" s="392"/>
      <c r="B125" s="28"/>
      <c r="C125" s="383"/>
      <c r="D125" s="383"/>
      <c r="E125" s="383"/>
      <c r="F125" s="386"/>
      <c r="G125" s="483"/>
      <c r="H125" s="417"/>
      <c r="I125" s="419"/>
      <c r="J125" s="335"/>
      <c r="K125" s="335"/>
      <c r="P125" s="335"/>
    </row>
    <row r="126" spans="1:16" s="13" customFormat="1" ht="15" x14ac:dyDescent="0.25">
      <c r="A126" s="392"/>
      <c r="B126" s="24"/>
      <c r="C126" s="383"/>
      <c r="D126" s="383"/>
      <c r="E126" s="383"/>
      <c r="F126" s="386"/>
      <c r="G126" s="483"/>
      <c r="H126" s="417"/>
      <c r="I126" s="419"/>
      <c r="J126" s="335"/>
      <c r="K126" s="335"/>
      <c r="P126" s="335"/>
    </row>
    <row r="127" spans="1:16" s="13" customFormat="1" ht="28.8" x14ac:dyDescent="0.3">
      <c r="A127" s="461" t="s">
        <v>1262</v>
      </c>
      <c r="B127" s="28"/>
      <c r="C127" s="383"/>
      <c r="D127" s="383"/>
      <c r="E127" s="383"/>
      <c r="F127" s="386"/>
      <c r="G127" s="483"/>
      <c r="H127" s="417"/>
      <c r="I127" s="419"/>
      <c r="J127" s="335"/>
      <c r="K127" s="335"/>
      <c r="P127" s="335"/>
    </row>
    <row r="128" spans="1:16" s="13" customFormat="1" ht="28.8" x14ac:dyDescent="0.3">
      <c r="A128" s="462">
        <v>1</v>
      </c>
      <c r="B128" s="28" t="s">
        <v>3101</v>
      </c>
      <c r="C128" s="383" t="s">
        <v>1283</v>
      </c>
      <c r="D128" s="383">
        <v>3850</v>
      </c>
      <c r="E128" s="383">
        <v>0</v>
      </c>
      <c r="F128" s="394" t="s">
        <v>3198</v>
      </c>
      <c r="G128" s="483"/>
      <c r="H128" s="458" t="s">
        <v>1597</v>
      </c>
      <c r="I128" s="419">
        <v>3830</v>
      </c>
      <c r="J128" s="335"/>
      <c r="K128" s="335"/>
      <c r="P128" s="335"/>
    </row>
    <row r="129" spans="1:16" s="13" customFormat="1" ht="72" x14ac:dyDescent="0.3">
      <c r="A129" s="709">
        <v>2</v>
      </c>
      <c r="B129" s="24" t="s">
        <v>3106</v>
      </c>
      <c r="C129" s="383" t="s">
        <v>1481</v>
      </c>
      <c r="D129" s="383">
        <v>12655.29</v>
      </c>
      <c r="E129" s="383">
        <v>2578.25</v>
      </c>
      <c r="F129" s="720" t="s">
        <v>3206</v>
      </c>
      <c r="G129" s="483"/>
      <c r="H129" s="710" t="s">
        <v>151</v>
      </c>
      <c r="I129" s="712">
        <v>60732.78</v>
      </c>
      <c r="J129" s="335"/>
      <c r="K129" s="335"/>
      <c r="P129" s="335"/>
    </row>
    <row r="130" spans="1:16" s="13" customFormat="1" x14ac:dyDescent="0.3">
      <c r="A130" s="728"/>
      <c r="B130" s="28" t="s">
        <v>1482</v>
      </c>
      <c r="C130" s="383" t="s">
        <v>1483</v>
      </c>
      <c r="D130" s="383">
        <v>4802.6000000000004</v>
      </c>
      <c r="E130" s="383">
        <v>4802.6000000000004</v>
      </c>
      <c r="F130" s="726"/>
      <c r="G130" s="483"/>
      <c r="H130" s="732"/>
      <c r="I130" s="725"/>
      <c r="J130" s="335"/>
      <c r="K130" s="335"/>
      <c r="P130" s="335"/>
    </row>
    <row r="131" spans="1:16" s="13" customFormat="1" x14ac:dyDescent="0.3">
      <c r="A131" s="728"/>
      <c r="B131" s="24" t="s">
        <v>3107</v>
      </c>
      <c r="C131" s="383" t="s">
        <v>1486</v>
      </c>
      <c r="D131" s="383">
        <v>1438.57</v>
      </c>
      <c r="E131" s="383">
        <v>0</v>
      </c>
      <c r="F131" s="726"/>
      <c r="G131" s="483"/>
      <c r="H131" s="732"/>
      <c r="I131" s="725"/>
      <c r="J131" s="335"/>
      <c r="K131" s="335"/>
      <c r="P131" s="335"/>
    </row>
    <row r="132" spans="1:16" s="13" customFormat="1" x14ac:dyDescent="0.3">
      <c r="A132" s="728"/>
      <c r="B132" s="28" t="s">
        <v>3108</v>
      </c>
      <c r="C132" s="383" t="s">
        <v>1484</v>
      </c>
      <c r="D132" s="383">
        <v>198.9</v>
      </c>
      <c r="E132" s="383">
        <v>198.9</v>
      </c>
      <c r="F132" s="726"/>
      <c r="G132" s="483"/>
      <c r="H132" s="732"/>
      <c r="I132" s="725"/>
      <c r="K132" s="335"/>
      <c r="P132" s="335"/>
    </row>
    <row r="133" spans="1:16" s="327" customFormat="1" x14ac:dyDescent="0.3">
      <c r="A133" s="728"/>
      <c r="B133" s="28" t="s">
        <v>1488</v>
      </c>
      <c r="C133" s="383" t="s">
        <v>1489</v>
      </c>
      <c r="D133" s="383">
        <v>413.16</v>
      </c>
      <c r="E133" s="383">
        <v>0</v>
      </c>
      <c r="F133" s="726"/>
      <c r="G133" s="483"/>
      <c r="H133" s="732"/>
      <c r="I133" s="725"/>
      <c r="J133" s="335"/>
      <c r="K133" s="335"/>
      <c r="P133" s="335"/>
    </row>
    <row r="134" spans="1:16" s="327" customFormat="1" x14ac:dyDescent="0.3">
      <c r="A134" s="728"/>
      <c r="B134" s="28" t="s">
        <v>3109</v>
      </c>
      <c r="C134" s="383" t="s">
        <v>1961</v>
      </c>
      <c r="D134" s="383">
        <v>599.25</v>
      </c>
      <c r="E134" s="383">
        <v>599.25</v>
      </c>
      <c r="F134" s="726"/>
      <c r="G134" s="483"/>
      <c r="H134" s="732"/>
      <c r="I134" s="725"/>
      <c r="J134" s="13"/>
      <c r="K134" s="335"/>
      <c r="P134" s="335"/>
    </row>
    <row r="135" spans="1:16" s="327" customFormat="1" x14ac:dyDescent="0.3">
      <c r="A135" s="737"/>
      <c r="B135" s="28" t="s">
        <v>1958</v>
      </c>
      <c r="C135" s="383" t="s">
        <v>1960</v>
      </c>
      <c r="D135" s="383">
        <v>263.5</v>
      </c>
      <c r="E135" s="383">
        <v>0</v>
      </c>
      <c r="F135" s="736"/>
      <c r="G135" s="483"/>
      <c r="H135" s="735"/>
      <c r="I135" s="734"/>
      <c r="J135" s="13"/>
      <c r="K135" s="335"/>
      <c r="P135" s="335"/>
    </row>
    <row r="136" spans="1:16" s="327" customFormat="1" ht="43.2" x14ac:dyDescent="0.3">
      <c r="A136" s="739">
        <v>3</v>
      </c>
      <c r="B136" s="24" t="s">
        <v>3118</v>
      </c>
      <c r="C136" s="383" t="s">
        <v>3116</v>
      </c>
      <c r="D136" s="383">
        <v>66360.009999999995</v>
      </c>
      <c r="E136" s="383">
        <v>66360.009999999995</v>
      </c>
      <c r="F136" s="720" t="s">
        <v>3199</v>
      </c>
      <c r="G136" s="483"/>
      <c r="H136" s="751" t="s">
        <v>3115</v>
      </c>
      <c r="I136" s="712">
        <v>77612.86</v>
      </c>
      <c r="J136" s="13"/>
      <c r="K136" s="335"/>
      <c r="P136" s="335"/>
    </row>
    <row r="137" spans="1:16" s="13" customFormat="1" x14ac:dyDescent="0.3">
      <c r="A137" s="741"/>
      <c r="B137" s="24" t="s">
        <v>3119</v>
      </c>
      <c r="C137" s="383" t="s">
        <v>3117</v>
      </c>
      <c r="D137" s="383">
        <v>11252.85</v>
      </c>
      <c r="E137" s="383">
        <v>11252.85</v>
      </c>
      <c r="F137" s="736"/>
      <c r="G137" s="483"/>
      <c r="H137" s="753"/>
      <c r="I137" s="734"/>
      <c r="J137" s="335"/>
      <c r="K137" s="335"/>
      <c r="P137" s="335"/>
    </row>
    <row r="138" spans="1:16" s="13" customFormat="1" ht="28.8" x14ac:dyDescent="0.3">
      <c r="A138" s="392">
        <v>4</v>
      </c>
      <c r="B138" s="28" t="s">
        <v>3079</v>
      </c>
      <c r="C138" s="383" t="s">
        <v>3184</v>
      </c>
      <c r="D138" s="383">
        <v>52598</v>
      </c>
      <c r="E138" s="383">
        <v>52598</v>
      </c>
      <c r="F138" s="394" t="s">
        <v>3343</v>
      </c>
      <c r="G138" s="483"/>
      <c r="H138" s="458" t="s">
        <v>114</v>
      </c>
      <c r="I138" s="419">
        <v>52598</v>
      </c>
      <c r="J138" s="335"/>
      <c r="K138" s="335"/>
      <c r="P138" s="335"/>
    </row>
    <row r="139" spans="1:16" s="13" customFormat="1" ht="28.8" x14ac:dyDescent="0.3">
      <c r="A139" s="392">
        <v>5</v>
      </c>
      <c r="B139" s="24" t="s">
        <v>3168</v>
      </c>
      <c r="C139" s="383" t="s">
        <v>3197</v>
      </c>
      <c r="D139" s="383">
        <v>58000</v>
      </c>
      <c r="E139" s="383">
        <v>58000</v>
      </c>
      <c r="F139" s="394" t="s">
        <v>3388</v>
      </c>
      <c r="G139" s="483"/>
      <c r="H139" s="458" t="s">
        <v>2436</v>
      </c>
      <c r="I139" s="419">
        <v>58000</v>
      </c>
      <c r="J139" s="335"/>
      <c r="K139" s="335"/>
      <c r="P139" s="335"/>
    </row>
    <row r="140" spans="1:16" s="13" customFormat="1" ht="72" x14ac:dyDescent="0.3">
      <c r="A140" s="709">
        <v>6</v>
      </c>
      <c r="B140" s="24" t="s">
        <v>3251</v>
      </c>
      <c r="C140" s="383" t="s">
        <v>1481</v>
      </c>
      <c r="D140" s="383">
        <v>10388.49</v>
      </c>
      <c r="E140" s="383">
        <v>0</v>
      </c>
      <c r="F140" s="720" t="s">
        <v>3369</v>
      </c>
      <c r="G140" s="483"/>
      <c r="H140" s="710" t="s">
        <v>151</v>
      </c>
      <c r="I140" s="712">
        <v>19798</v>
      </c>
      <c r="J140" s="335"/>
      <c r="K140" s="335"/>
      <c r="P140" s="335"/>
    </row>
    <row r="141" spans="1:16" s="13" customFormat="1" x14ac:dyDescent="0.3">
      <c r="A141" s="728"/>
      <c r="B141" s="28" t="s">
        <v>1482</v>
      </c>
      <c r="C141" s="383" t="s">
        <v>1483</v>
      </c>
      <c r="D141" s="383">
        <v>804.8</v>
      </c>
      <c r="E141" s="383">
        <v>804.8</v>
      </c>
      <c r="F141" s="726"/>
      <c r="G141" s="483"/>
      <c r="H141" s="732"/>
      <c r="I141" s="725"/>
      <c r="J141" s="335"/>
      <c r="K141" s="335"/>
      <c r="P141" s="335"/>
    </row>
    <row r="142" spans="1:16" s="13" customFormat="1" x14ac:dyDescent="0.3">
      <c r="A142" s="728"/>
      <c r="B142" s="24" t="s">
        <v>1793</v>
      </c>
      <c r="C142" s="383" t="s">
        <v>1486</v>
      </c>
      <c r="D142" s="383">
        <v>172.66</v>
      </c>
      <c r="E142" s="383">
        <v>0</v>
      </c>
      <c r="F142" s="726"/>
      <c r="G142" s="483"/>
      <c r="H142" s="732"/>
      <c r="I142" s="725"/>
      <c r="J142" s="335"/>
      <c r="K142" s="335"/>
      <c r="P142" s="335"/>
    </row>
    <row r="143" spans="1:16" s="13" customFormat="1" x14ac:dyDescent="0.3">
      <c r="A143" s="728"/>
      <c r="B143" s="28" t="s">
        <v>3252</v>
      </c>
      <c r="C143" s="383" t="s">
        <v>1504</v>
      </c>
      <c r="D143" s="383">
        <v>4293.2</v>
      </c>
      <c r="E143" s="383">
        <v>4293.2</v>
      </c>
      <c r="F143" s="726"/>
      <c r="G143" s="483"/>
      <c r="H143" s="732"/>
      <c r="I143" s="725"/>
      <c r="K143" s="335"/>
      <c r="P143" s="335"/>
    </row>
    <row r="144" spans="1:16" s="327" customFormat="1" x14ac:dyDescent="0.3">
      <c r="A144" s="728"/>
      <c r="B144" s="28" t="s">
        <v>3109</v>
      </c>
      <c r="C144" s="383" t="s">
        <v>1961</v>
      </c>
      <c r="D144" s="383">
        <v>1259.5</v>
      </c>
      <c r="E144" s="383">
        <v>0</v>
      </c>
      <c r="F144" s="726"/>
      <c r="G144" s="483"/>
      <c r="H144" s="732"/>
      <c r="I144" s="725"/>
      <c r="J144" s="13"/>
      <c r="K144" s="335"/>
      <c r="P144" s="335"/>
    </row>
    <row r="145" spans="1:16" s="13" customFormat="1" x14ac:dyDescent="0.3">
      <c r="A145" s="709">
        <v>7</v>
      </c>
      <c r="B145" s="24" t="s">
        <v>3310</v>
      </c>
      <c r="C145" s="383" t="s">
        <v>1321</v>
      </c>
      <c r="D145" s="383">
        <v>89500</v>
      </c>
      <c r="E145" s="383">
        <v>89500</v>
      </c>
      <c r="F145" s="720" t="s">
        <v>3386</v>
      </c>
      <c r="G145" s="483"/>
      <c r="H145" s="710" t="s">
        <v>107</v>
      </c>
      <c r="I145" s="712">
        <v>99809</v>
      </c>
      <c r="J145" s="335"/>
      <c r="K145" s="335"/>
      <c r="P145" s="335"/>
    </row>
    <row r="146" spans="1:16" s="13" customFormat="1" x14ac:dyDescent="0.3">
      <c r="A146" s="737"/>
      <c r="B146" s="24" t="s">
        <v>3429</v>
      </c>
      <c r="C146" s="383" t="s">
        <v>3311</v>
      </c>
      <c r="D146" s="383">
        <v>10309</v>
      </c>
      <c r="E146" s="383">
        <v>10309</v>
      </c>
      <c r="F146" s="736"/>
      <c r="G146" s="483"/>
      <c r="H146" s="735"/>
      <c r="I146" s="734"/>
      <c r="J146" s="335"/>
      <c r="K146" s="335"/>
      <c r="P146" s="335"/>
    </row>
    <row r="147" spans="1:16" s="13" customFormat="1" ht="43.2" x14ac:dyDescent="0.3">
      <c r="A147" s="392">
        <v>8</v>
      </c>
      <c r="B147" s="28" t="s">
        <v>3285</v>
      </c>
      <c r="C147" s="383" t="s">
        <v>1283</v>
      </c>
      <c r="D147" s="383">
        <v>84070</v>
      </c>
      <c r="E147" s="383">
        <v>0</v>
      </c>
      <c r="F147" s="394" t="s">
        <v>3496</v>
      </c>
      <c r="G147" s="483"/>
      <c r="H147" s="458" t="s">
        <v>811</v>
      </c>
      <c r="I147" s="419">
        <v>84070</v>
      </c>
      <c r="J147" s="335"/>
      <c r="K147" s="335"/>
      <c r="P147" s="335"/>
    </row>
    <row r="148" spans="1:16" s="13" customFormat="1" ht="43.2" x14ac:dyDescent="0.3">
      <c r="A148" s="392">
        <v>9</v>
      </c>
      <c r="B148" s="24" t="s">
        <v>3297</v>
      </c>
      <c r="C148" s="383" t="s">
        <v>2569</v>
      </c>
      <c r="D148" s="383">
        <v>72112</v>
      </c>
      <c r="E148" s="383">
        <v>0</v>
      </c>
      <c r="F148" s="394" t="s">
        <v>3452</v>
      </c>
      <c r="G148" s="483"/>
      <c r="H148" s="458" t="s">
        <v>2568</v>
      </c>
      <c r="I148" s="419">
        <v>72112</v>
      </c>
      <c r="J148" s="335"/>
      <c r="K148" s="335"/>
      <c r="P148" s="335"/>
    </row>
    <row r="149" spans="1:16" s="13" customFormat="1" ht="28.8" x14ac:dyDescent="0.3">
      <c r="A149" s="709">
        <v>10</v>
      </c>
      <c r="B149" s="24" t="s">
        <v>3335</v>
      </c>
      <c r="C149" s="383" t="s">
        <v>1481</v>
      </c>
      <c r="D149" s="383">
        <v>862.1</v>
      </c>
      <c r="E149" s="383">
        <v>0</v>
      </c>
      <c r="F149" s="720" t="s">
        <v>3436</v>
      </c>
      <c r="G149" s="483"/>
      <c r="H149" s="710" t="s">
        <v>151</v>
      </c>
      <c r="I149" s="712">
        <v>19047.28</v>
      </c>
      <c r="J149" s="335"/>
      <c r="K149" s="335"/>
      <c r="P149" s="335"/>
    </row>
    <row r="150" spans="1:16" s="13" customFormat="1" x14ac:dyDescent="0.3">
      <c r="A150" s="728"/>
      <c r="B150" s="24" t="s">
        <v>1482</v>
      </c>
      <c r="C150" s="383" t="s">
        <v>1483</v>
      </c>
      <c r="D150" s="383">
        <v>1978.62</v>
      </c>
      <c r="E150" s="383">
        <v>1760.46</v>
      </c>
      <c r="F150" s="726"/>
      <c r="G150" s="483"/>
      <c r="H150" s="732"/>
      <c r="I150" s="725"/>
      <c r="J150" s="335"/>
      <c r="K150" s="335"/>
      <c r="P150" s="335"/>
    </row>
    <row r="151" spans="1:16" s="13" customFormat="1" x14ac:dyDescent="0.3">
      <c r="A151" s="737"/>
      <c r="B151" s="28" t="s">
        <v>1793</v>
      </c>
      <c r="C151" s="383" t="s">
        <v>1486</v>
      </c>
      <c r="D151" s="383">
        <v>863.3</v>
      </c>
      <c r="E151" s="383">
        <v>0</v>
      </c>
      <c r="F151" s="736"/>
      <c r="G151" s="483"/>
      <c r="H151" s="735"/>
      <c r="I151" s="734"/>
      <c r="J151" s="335"/>
      <c r="K151" s="335"/>
      <c r="P151" s="335"/>
    </row>
    <row r="152" spans="1:16" s="13" customFormat="1" ht="28.8" x14ac:dyDescent="0.3">
      <c r="A152" s="392">
        <v>11</v>
      </c>
      <c r="B152" s="24" t="s">
        <v>3432</v>
      </c>
      <c r="C152" s="383" t="s">
        <v>1466</v>
      </c>
      <c r="D152" s="383">
        <v>22722.5</v>
      </c>
      <c r="E152" s="383">
        <v>22722.5</v>
      </c>
      <c r="F152" s="394" t="s">
        <v>3835</v>
      </c>
      <c r="G152" s="483"/>
      <c r="H152" s="458" t="s">
        <v>145</v>
      </c>
      <c r="I152" s="419">
        <v>67862.5</v>
      </c>
      <c r="J152" s="335"/>
      <c r="K152" s="335"/>
      <c r="P152" s="335"/>
    </row>
    <row r="153" spans="1:16" s="13" customFormat="1" ht="28.8" x14ac:dyDescent="0.3">
      <c r="A153" s="392">
        <v>12</v>
      </c>
      <c r="B153" s="28" t="s">
        <v>3356</v>
      </c>
      <c r="C153" s="383" t="s">
        <v>1288</v>
      </c>
      <c r="D153" s="383">
        <v>9638</v>
      </c>
      <c r="E153" s="383">
        <v>9638</v>
      </c>
      <c r="F153" s="394" t="s">
        <v>3538</v>
      </c>
      <c r="G153" s="483"/>
      <c r="H153" s="458" t="s">
        <v>145</v>
      </c>
      <c r="I153" s="419">
        <v>9638</v>
      </c>
      <c r="J153" s="335"/>
      <c r="K153" s="335"/>
      <c r="P153" s="335"/>
    </row>
    <row r="154" spans="1:16" s="13" customFormat="1" ht="28.8" x14ac:dyDescent="0.3">
      <c r="A154" s="392">
        <v>13</v>
      </c>
      <c r="B154" s="24" t="s">
        <v>3437</v>
      </c>
      <c r="C154" s="383" t="s">
        <v>3438</v>
      </c>
      <c r="D154" s="383">
        <v>33090</v>
      </c>
      <c r="E154" s="383">
        <v>33090</v>
      </c>
      <c r="F154" s="394" t="s">
        <v>3497</v>
      </c>
      <c r="G154" s="483"/>
      <c r="H154" s="458" t="s">
        <v>228</v>
      </c>
      <c r="I154" s="419">
        <v>33090</v>
      </c>
      <c r="J154" s="335"/>
      <c r="K154" s="335"/>
      <c r="P154" s="335"/>
    </row>
    <row r="155" spans="1:16" s="13" customFormat="1" ht="43.2" x14ac:dyDescent="0.3">
      <c r="A155" s="709">
        <v>14</v>
      </c>
      <c r="B155" s="24" t="s">
        <v>3463</v>
      </c>
      <c r="C155" s="383" t="s">
        <v>1484</v>
      </c>
      <c r="D155" s="383">
        <v>18158</v>
      </c>
      <c r="E155" s="383">
        <v>0</v>
      </c>
      <c r="F155" s="720" t="s">
        <v>3955</v>
      </c>
      <c r="G155" s="483"/>
      <c r="H155" s="710" t="s">
        <v>3462</v>
      </c>
      <c r="I155" s="712">
        <v>69442</v>
      </c>
      <c r="J155" s="335"/>
      <c r="K155" s="335"/>
      <c r="P155" s="335"/>
    </row>
    <row r="156" spans="1:16" s="13" customFormat="1" x14ac:dyDescent="0.3">
      <c r="A156" s="737"/>
      <c r="B156" s="24" t="s">
        <v>3464</v>
      </c>
      <c r="C156" s="383" t="s">
        <v>1481</v>
      </c>
      <c r="D156" s="383">
        <v>1061</v>
      </c>
      <c r="E156" s="383">
        <v>0</v>
      </c>
      <c r="F156" s="736"/>
      <c r="G156" s="483"/>
      <c r="H156" s="735"/>
      <c r="I156" s="734"/>
      <c r="J156" s="335"/>
      <c r="K156" s="335"/>
      <c r="P156" s="335"/>
    </row>
    <row r="157" spans="1:16" s="13" customFormat="1" ht="28.8" x14ac:dyDescent="0.3">
      <c r="A157" s="392">
        <v>15</v>
      </c>
      <c r="B157" s="28" t="s">
        <v>3424</v>
      </c>
      <c r="C157" s="383" t="s">
        <v>1481</v>
      </c>
      <c r="D157" s="383">
        <v>9840</v>
      </c>
      <c r="E157" s="383">
        <v>9840</v>
      </c>
      <c r="F157" s="394" t="s">
        <v>3537</v>
      </c>
      <c r="G157" s="483"/>
      <c r="H157" s="16" t="s">
        <v>151</v>
      </c>
      <c r="I157" s="419">
        <v>9840</v>
      </c>
      <c r="J157" s="335"/>
      <c r="K157" s="335"/>
      <c r="P157" s="335"/>
    </row>
    <row r="158" spans="1:16" s="13" customFormat="1" ht="28.8" x14ac:dyDescent="0.3">
      <c r="A158" s="392">
        <v>16</v>
      </c>
      <c r="B158" s="28" t="s">
        <v>3483</v>
      </c>
      <c r="C158" s="383" t="s">
        <v>3484</v>
      </c>
      <c r="D158" s="383">
        <v>8184</v>
      </c>
      <c r="E158" s="383">
        <v>0</v>
      </c>
      <c r="F158" s="394" t="s">
        <v>3617</v>
      </c>
      <c r="G158" s="483"/>
      <c r="H158" s="499" t="s">
        <v>2436</v>
      </c>
      <c r="I158" s="419">
        <v>45726.55</v>
      </c>
      <c r="J158" s="335"/>
      <c r="K158" s="335"/>
      <c r="P158" s="335"/>
    </row>
    <row r="159" spans="1:16" s="327" customFormat="1" ht="28.8" x14ac:dyDescent="0.3">
      <c r="A159" s="739">
        <v>17</v>
      </c>
      <c r="B159" s="24" t="s">
        <v>3516</v>
      </c>
      <c r="C159" s="383" t="s">
        <v>1321</v>
      </c>
      <c r="D159" s="383">
        <v>55590</v>
      </c>
      <c r="E159" s="383">
        <v>55590</v>
      </c>
      <c r="F159" s="720" t="s">
        <v>3587</v>
      </c>
      <c r="G159" s="483"/>
      <c r="H159" s="751" t="s">
        <v>107</v>
      </c>
      <c r="I159" s="712">
        <v>99205</v>
      </c>
      <c r="J159" s="13"/>
      <c r="K159" s="335"/>
      <c r="P159" s="335"/>
    </row>
    <row r="160" spans="1:16" s="13" customFormat="1" x14ac:dyDescent="0.3">
      <c r="A160" s="741"/>
      <c r="B160" s="24" t="s">
        <v>3429</v>
      </c>
      <c r="C160" s="383" t="s">
        <v>3311</v>
      </c>
      <c r="D160" s="383">
        <v>43615</v>
      </c>
      <c r="E160" s="383">
        <v>43615</v>
      </c>
      <c r="F160" s="736"/>
      <c r="G160" s="483"/>
      <c r="H160" s="753"/>
      <c r="I160" s="734"/>
      <c r="J160" s="335"/>
      <c r="K160" s="335"/>
      <c r="P160" s="335"/>
    </row>
    <row r="161" spans="1:16" s="13" customFormat="1" ht="43.2" x14ac:dyDescent="0.3">
      <c r="A161" s="392">
        <v>18</v>
      </c>
      <c r="B161" s="24" t="s">
        <v>3518</v>
      </c>
      <c r="C161" s="383" t="s">
        <v>3517</v>
      </c>
      <c r="D161" s="383">
        <v>15625.1</v>
      </c>
      <c r="E161" s="383">
        <v>15625.1</v>
      </c>
      <c r="F161" s="394" t="s">
        <v>3618</v>
      </c>
      <c r="G161" s="483"/>
      <c r="H161" s="458" t="s">
        <v>114</v>
      </c>
      <c r="I161" s="419">
        <v>15625.1</v>
      </c>
      <c r="J161" s="335"/>
      <c r="K161" s="335"/>
      <c r="P161" s="335"/>
    </row>
    <row r="162" spans="1:16" s="13" customFormat="1" ht="28.8" x14ac:dyDescent="0.3">
      <c r="A162" s="392">
        <v>19</v>
      </c>
      <c r="B162" s="24" t="s">
        <v>3533</v>
      </c>
      <c r="C162" s="383" t="s">
        <v>3534</v>
      </c>
      <c r="D162" s="383">
        <v>67950</v>
      </c>
      <c r="E162" s="383">
        <v>67950</v>
      </c>
      <c r="F162" s="396" t="s">
        <v>3535</v>
      </c>
      <c r="G162" s="483"/>
      <c r="H162" s="458" t="s">
        <v>1881</v>
      </c>
      <c r="I162" s="419">
        <v>67950</v>
      </c>
      <c r="J162" s="335"/>
      <c r="K162" s="335"/>
      <c r="P162" s="335"/>
    </row>
    <row r="163" spans="1:16" s="13" customFormat="1" ht="57.6" x14ac:dyDescent="0.3">
      <c r="A163" s="392">
        <v>20</v>
      </c>
      <c r="B163" s="24" t="s">
        <v>3476</v>
      </c>
      <c r="C163" s="383" t="s">
        <v>3536</v>
      </c>
      <c r="D163" s="383">
        <v>38800</v>
      </c>
      <c r="E163" s="383">
        <v>0</v>
      </c>
      <c r="F163" s="394" t="s">
        <v>3761</v>
      </c>
      <c r="G163" s="483"/>
      <c r="H163" s="458" t="s">
        <v>2436</v>
      </c>
      <c r="I163" s="419">
        <v>38800</v>
      </c>
      <c r="J163" s="335"/>
      <c r="K163" s="335"/>
      <c r="P163" s="335"/>
    </row>
    <row r="164" spans="1:16" s="13" customFormat="1" ht="72" x14ac:dyDescent="0.3">
      <c r="A164" s="709">
        <v>21</v>
      </c>
      <c r="B164" s="28" t="s">
        <v>3581</v>
      </c>
      <c r="C164" s="383" t="s">
        <v>1283</v>
      </c>
      <c r="D164" s="383">
        <v>3930</v>
      </c>
      <c r="E164" s="383">
        <v>0</v>
      </c>
      <c r="F164" s="720" t="s">
        <v>3729</v>
      </c>
      <c r="G164" s="483"/>
      <c r="H164" s="710" t="s">
        <v>1597</v>
      </c>
      <c r="I164" s="712">
        <v>18180</v>
      </c>
      <c r="J164" s="335"/>
      <c r="K164" s="335"/>
      <c r="P164" s="335"/>
    </row>
    <row r="165" spans="1:16" s="13" customFormat="1" ht="28.8" x14ac:dyDescent="0.3">
      <c r="A165" s="728"/>
      <c r="B165" s="24" t="s">
        <v>3579</v>
      </c>
      <c r="C165" s="383" t="s">
        <v>1295</v>
      </c>
      <c r="D165" s="383">
        <v>500</v>
      </c>
      <c r="E165" s="383">
        <v>0</v>
      </c>
      <c r="F165" s="726"/>
      <c r="G165" s="483"/>
      <c r="H165" s="732"/>
      <c r="I165" s="725"/>
      <c r="J165" s="335"/>
      <c r="K165" s="335"/>
      <c r="P165" s="335"/>
    </row>
    <row r="166" spans="1:16" s="13" customFormat="1" ht="43.2" x14ac:dyDescent="0.3">
      <c r="A166" s="728"/>
      <c r="B166" s="24" t="s">
        <v>3580</v>
      </c>
      <c r="C166" s="383" t="s">
        <v>1284</v>
      </c>
      <c r="D166" s="383">
        <v>9300</v>
      </c>
      <c r="E166" s="383">
        <v>0</v>
      </c>
      <c r="F166" s="726"/>
      <c r="G166" s="483"/>
      <c r="H166" s="732"/>
      <c r="I166" s="725"/>
      <c r="J166" s="335"/>
      <c r="K166" s="335"/>
      <c r="P166" s="335"/>
    </row>
    <row r="167" spans="1:16" s="13" customFormat="1" x14ac:dyDescent="0.3">
      <c r="A167" s="727"/>
      <c r="B167" s="24" t="s">
        <v>3578</v>
      </c>
      <c r="C167" s="383" t="s">
        <v>1605</v>
      </c>
      <c r="D167" s="383">
        <v>3250</v>
      </c>
      <c r="E167" s="383">
        <v>0</v>
      </c>
      <c r="F167" s="721"/>
      <c r="G167" s="483"/>
      <c r="H167" s="733"/>
      <c r="I167" s="724"/>
      <c r="J167" s="335"/>
      <c r="K167" s="335"/>
      <c r="P167" s="335"/>
    </row>
    <row r="168" spans="1:16" s="13" customFormat="1" ht="28.8" x14ac:dyDescent="0.3">
      <c r="A168" s="392">
        <v>22</v>
      </c>
      <c r="B168" s="24" t="s">
        <v>2535</v>
      </c>
      <c r="C168" s="383" t="s">
        <v>1283</v>
      </c>
      <c r="D168" s="383">
        <v>1640</v>
      </c>
      <c r="E168" s="383">
        <v>0</v>
      </c>
      <c r="F168" s="394" t="s">
        <v>3728</v>
      </c>
      <c r="G168" s="483"/>
      <c r="H168" s="458" t="s">
        <v>1597</v>
      </c>
      <c r="I168" s="419">
        <v>1640</v>
      </c>
      <c r="J168" s="335"/>
      <c r="K168" s="335"/>
      <c r="P168" s="335"/>
    </row>
    <row r="169" spans="1:16" s="13" customFormat="1" ht="43.2" x14ac:dyDescent="0.3">
      <c r="A169" s="392">
        <v>23</v>
      </c>
      <c r="B169" s="28" t="s">
        <v>3270</v>
      </c>
      <c r="C169" s="383" t="s">
        <v>3588</v>
      </c>
      <c r="D169" s="383">
        <v>79800</v>
      </c>
      <c r="E169" s="383">
        <v>79800</v>
      </c>
      <c r="F169" s="394" t="s">
        <v>3914</v>
      </c>
      <c r="G169" s="483"/>
      <c r="H169" s="16" t="s">
        <v>108</v>
      </c>
      <c r="I169" s="419">
        <v>79800</v>
      </c>
      <c r="J169" s="335"/>
      <c r="K169" s="335"/>
      <c r="P169" s="335"/>
    </row>
    <row r="170" spans="1:16" s="13" customFormat="1" ht="28.8" x14ac:dyDescent="0.3">
      <c r="A170" s="392">
        <v>24</v>
      </c>
      <c r="B170" s="24" t="s">
        <v>3636</v>
      </c>
      <c r="C170" s="383" t="s">
        <v>2297</v>
      </c>
      <c r="D170" s="383">
        <v>3840</v>
      </c>
      <c r="E170" s="383">
        <v>3840</v>
      </c>
      <c r="F170" s="394" t="s">
        <v>3954</v>
      </c>
      <c r="G170" s="483"/>
      <c r="H170" s="458" t="s">
        <v>3626</v>
      </c>
      <c r="I170" s="419">
        <v>5730</v>
      </c>
      <c r="J170" s="335"/>
      <c r="K170" s="335"/>
      <c r="P170" s="335"/>
    </row>
    <row r="171" spans="1:16" s="13" customFormat="1" ht="28.8" x14ac:dyDescent="0.3">
      <c r="A171" s="392">
        <v>25</v>
      </c>
      <c r="B171" s="24" t="s">
        <v>3678</v>
      </c>
      <c r="C171" s="383" t="s">
        <v>1806</v>
      </c>
      <c r="D171" s="383">
        <v>25361</v>
      </c>
      <c r="E171" s="383">
        <v>25361</v>
      </c>
      <c r="F171" s="394" t="s">
        <v>3851</v>
      </c>
      <c r="G171" s="483"/>
      <c r="H171" s="458" t="s">
        <v>3677</v>
      </c>
      <c r="I171" s="419">
        <v>25361</v>
      </c>
      <c r="J171" s="335"/>
      <c r="K171" s="335"/>
      <c r="P171" s="335"/>
    </row>
    <row r="172" spans="1:16" s="13" customFormat="1" ht="28.8" x14ac:dyDescent="0.3">
      <c r="A172" s="392">
        <v>26</v>
      </c>
      <c r="B172" s="28" t="s">
        <v>3740</v>
      </c>
      <c r="C172" s="383" t="s">
        <v>1322</v>
      </c>
      <c r="D172" s="383">
        <v>7425</v>
      </c>
      <c r="E172" s="383">
        <v>7425</v>
      </c>
      <c r="F172" s="394" t="s">
        <v>3850</v>
      </c>
      <c r="G172" s="483"/>
      <c r="H172" s="458" t="s">
        <v>2436</v>
      </c>
      <c r="I172" s="419">
        <v>85317.5</v>
      </c>
      <c r="J172" s="335"/>
      <c r="K172" s="335"/>
      <c r="P172" s="335"/>
    </row>
    <row r="173" spans="1:16" s="13" customFormat="1" ht="28.8" x14ac:dyDescent="0.3">
      <c r="A173" s="709">
        <v>27</v>
      </c>
      <c r="B173" s="24" t="s">
        <v>3763</v>
      </c>
      <c r="C173" s="383" t="s">
        <v>1479</v>
      </c>
      <c r="D173" s="383">
        <v>1321.83</v>
      </c>
      <c r="E173" s="383">
        <v>729.89</v>
      </c>
      <c r="F173" s="720" t="s">
        <v>3897</v>
      </c>
      <c r="G173" s="483"/>
      <c r="H173" s="722" t="s">
        <v>151</v>
      </c>
      <c r="I173" s="712">
        <v>31537.81</v>
      </c>
      <c r="J173" s="335"/>
      <c r="K173" s="335"/>
      <c r="P173" s="335"/>
    </row>
    <row r="174" spans="1:16" s="13" customFormat="1" ht="28.8" x14ac:dyDescent="0.3">
      <c r="A174" s="728"/>
      <c r="B174" s="24" t="s">
        <v>3762</v>
      </c>
      <c r="C174" s="383" t="s">
        <v>1481</v>
      </c>
      <c r="D174" s="383">
        <v>2429.41</v>
      </c>
      <c r="E174" s="383">
        <v>771.91</v>
      </c>
      <c r="F174" s="726"/>
      <c r="G174" s="483"/>
      <c r="H174" s="729"/>
      <c r="I174" s="725"/>
      <c r="J174" s="335"/>
      <c r="O174" s="335"/>
    </row>
    <row r="175" spans="1:16" s="13" customFormat="1" x14ac:dyDescent="0.3">
      <c r="A175" s="728"/>
      <c r="B175" s="28" t="s">
        <v>1482</v>
      </c>
      <c r="C175" s="383" t="s">
        <v>1483</v>
      </c>
      <c r="D175" s="383">
        <v>704.24</v>
      </c>
      <c r="E175" s="383">
        <v>592.64</v>
      </c>
      <c r="F175" s="726"/>
      <c r="G175" s="483"/>
      <c r="H175" s="729"/>
      <c r="I175" s="725"/>
      <c r="J175" s="335"/>
      <c r="O175" s="335"/>
    </row>
    <row r="176" spans="1:16" s="13" customFormat="1" x14ac:dyDescent="0.3">
      <c r="A176" s="728"/>
      <c r="B176" s="24" t="s">
        <v>3107</v>
      </c>
      <c r="C176" s="383" t="s">
        <v>1486</v>
      </c>
      <c r="D176" s="383">
        <v>549.5</v>
      </c>
      <c r="E176" s="383">
        <v>0</v>
      </c>
      <c r="F176" s="726"/>
      <c r="G176" s="483"/>
      <c r="H176" s="729"/>
      <c r="I176" s="725"/>
      <c r="J176" s="335"/>
      <c r="O176" s="335"/>
    </row>
    <row r="177" spans="1:16" s="13" customFormat="1" x14ac:dyDescent="0.3">
      <c r="A177" s="728"/>
      <c r="B177" s="28" t="s">
        <v>3108</v>
      </c>
      <c r="C177" s="383" t="s">
        <v>1484</v>
      </c>
      <c r="D177" s="383">
        <v>3664.32</v>
      </c>
      <c r="E177" s="383">
        <v>3664.32</v>
      </c>
      <c r="F177" s="726"/>
      <c r="G177" s="483"/>
      <c r="H177" s="729"/>
      <c r="I177" s="725"/>
      <c r="J177" s="335"/>
      <c r="O177" s="335"/>
    </row>
    <row r="178" spans="1:16" s="13" customFormat="1" x14ac:dyDescent="0.3">
      <c r="A178" s="728"/>
      <c r="B178" s="28" t="s">
        <v>1488</v>
      </c>
      <c r="C178" s="383" t="s">
        <v>1489</v>
      </c>
      <c r="D178" s="383">
        <v>179.99</v>
      </c>
      <c r="E178" s="383">
        <v>0</v>
      </c>
      <c r="F178" s="726"/>
      <c r="G178" s="483"/>
      <c r="H178" s="729"/>
      <c r="I178" s="725"/>
      <c r="J178" s="335"/>
      <c r="O178" s="335"/>
    </row>
    <row r="179" spans="1:16" s="13" customFormat="1" ht="28.8" x14ac:dyDescent="0.3">
      <c r="A179" s="728"/>
      <c r="B179" s="24" t="s">
        <v>3767</v>
      </c>
      <c r="C179" s="383" t="s">
        <v>3766</v>
      </c>
      <c r="D179" s="383">
        <v>3733.85</v>
      </c>
      <c r="E179" s="383">
        <v>0</v>
      </c>
      <c r="F179" s="726"/>
      <c r="G179" s="483"/>
      <c r="H179" s="729"/>
      <c r="I179" s="725"/>
      <c r="J179" s="335"/>
      <c r="O179" s="335"/>
    </row>
    <row r="180" spans="1:16" s="13" customFormat="1" x14ac:dyDescent="0.3">
      <c r="A180" s="727"/>
      <c r="B180" s="24" t="s">
        <v>3768</v>
      </c>
      <c r="C180" s="383" t="s">
        <v>1504</v>
      </c>
      <c r="D180" s="383">
        <v>181.59</v>
      </c>
      <c r="E180" s="383">
        <v>181.59</v>
      </c>
      <c r="F180" s="721"/>
      <c r="G180" s="483"/>
      <c r="H180" s="723"/>
      <c r="I180" s="724"/>
      <c r="J180" s="335"/>
      <c r="O180" s="335"/>
    </row>
    <row r="181" spans="1:16" s="13" customFormat="1" ht="50.25" customHeight="1" x14ac:dyDescent="0.3">
      <c r="A181" s="709">
        <v>28</v>
      </c>
      <c r="B181" s="730" t="s">
        <v>3698</v>
      </c>
      <c r="C181" s="383" t="s">
        <v>1934</v>
      </c>
      <c r="D181" s="383">
        <v>45540</v>
      </c>
      <c r="E181" s="383">
        <v>0</v>
      </c>
      <c r="F181" s="720" t="s">
        <v>4057</v>
      </c>
      <c r="G181" s="483"/>
      <c r="H181" s="722" t="s">
        <v>1597</v>
      </c>
      <c r="I181" s="712">
        <v>93700</v>
      </c>
      <c r="J181" s="335"/>
      <c r="O181" s="335"/>
    </row>
    <row r="182" spans="1:16" s="13" customFormat="1" x14ac:dyDescent="0.3">
      <c r="A182" s="727"/>
      <c r="B182" s="731"/>
      <c r="C182" s="383" t="s">
        <v>3830</v>
      </c>
      <c r="D182" s="383">
        <v>2620</v>
      </c>
      <c r="E182" s="383">
        <v>0</v>
      </c>
      <c r="F182" s="721"/>
      <c r="G182" s="483"/>
      <c r="H182" s="723"/>
      <c r="I182" s="724"/>
      <c r="J182" s="335"/>
      <c r="K182" s="335"/>
      <c r="P182" s="335"/>
    </row>
    <row r="183" spans="1:16" s="13" customFormat="1" ht="28.8" x14ac:dyDescent="0.3">
      <c r="A183" s="392">
        <v>29</v>
      </c>
      <c r="B183" s="24" t="s">
        <v>3902</v>
      </c>
      <c r="C183" s="383" t="s">
        <v>3903</v>
      </c>
      <c r="D183" s="383">
        <v>8940</v>
      </c>
      <c r="E183" s="383">
        <v>8940</v>
      </c>
      <c r="F183" s="394" t="s">
        <v>4065</v>
      </c>
      <c r="G183" s="483"/>
      <c r="H183" s="16" t="s">
        <v>162</v>
      </c>
      <c r="I183" s="419">
        <v>11380</v>
      </c>
      <c r="J183" s="335"/>
      <c r="K183" s="335"/>
      <c r="P183" s="335"/>
    </row>
    <row r="184" spans="1:16" s="13" customFormat="1" ht="57.6" x14ac:dyDescent="0.3">
      <c r="A184" s="709">
        <v>30</v>
      </c>
      <c r="B184" s="24" t="s">
        <v>3906</v>
      </c>
      <c r="C184" s="383" t="s">
        <v>3904</v>
      </c>
      <c r="D184" s="383">
        <v>16500</v>
      </c>
      <c r="E184" s="383">
        <v>16500</v>
      </c>
      <c r="F184" s="720" t="s">
        <v>4071</v>
      </c>
      <c r="G184" s="483"/>
      <c r="H184" s="722" t="s">
        <v>1397</v>
      </c>
      <c r="I184" s="712">
        <v>31800</v>
      </c>
      <c r="J184" s="335"/>
      <c r="K184" s="335"/>
      <c r="P184" s="335"/>
    </row>
    <row r="185" spans="1:16" s="13" customFormat="1" x14ac:dyDescent="0.3">
      <c r="A185" s="727"/>
      <c r="B185" s="24" t="s">
        <v>3905</v>
      </c>
      <c r="C185" s="383" t="s">
        <v>2845</v>
      </c>
      <c r="D185" s="383">
        <v>15300</v>
      </c>
      <c r="E185" s="383">
        <v>15300</v>
      </c>
      <c r="F185" s="721"/>
      <c r="G185" s="483"/>
      <c r="H185" s="723"/>
      <c r="I185" s="724"/>
      <c r="J185" s="335"/>
      <c r="K185" s="335"/>
      <c r="P185" s="335"/>
    </row>
    <row r="186" spans="1:16" s="13" customFormat="1" ht="28.8" x14ac:dyDescent="0.3">
      <c r="A186" s="392">
        <v>31</v>
      </c>
      <c r="B186" s="28" t="s">
        <v>3776</v>
      </c>
      <c r="C186" s="383" t="s">
        <v>2841</v>
      </c>
      <c r="D186" s="383">
        <v>58500</v>
      </c>
      <c r="E186" s="383">
        <v>58500</v>
      </c>
      <c r="F186" s="394" t="s">
        <v>4070</v>
      </c>
      <c r="G186" s="483"/>
      <c r="H186" s="16" t="s">
        <v>1397</v>
      </c>
      <c r="I186" s="419">
        <v>58500</v>
      </c>
      <c r="J186" s="335"/>
      <c r="K186" s="335"/>
      <c r="P186" s="335"/>
    </row>
    <row r="187" spans="1:16" s="13" customFormat="1" ht="28.8" x14ac:dyDescent="0.3">
      <c r="A187" s="709">
        <v>32</v>
      </c>
      <c r="B187" s="24" t="s">
        <v>3910</v>
      </c>
      <c r="C187" s="383" t="s">
        <v>3909</v>
      </c>
      <c r="D187" s="383">
        <v>54231.68</v>
      </c>
      <c r="E187" s="383">
        <v>54231.68</v>
      </c>
      <c r="F187" s="720" t="s">
        <v>4059</v>
      </c>
      <c r="G187" s="483"/>
      <c r="H187" s="722" t="s">
        <v>3115</v>
      </c>
      <c r="I187" s="712">
        <v>65393.16</v>
      </c>
      <c r="J187" s="335"/>
      <c r="K187" s="335"/>
      <c r="P187" s="335"/>
    </row>
    <row r="188" spans="1:16" s="13" customFormat="1" x14ac:dyDescent="0.3">
      <c r="A188" s="727"/>
      <c r="B188" s="24" t="s">
        <v>3911</v>
      </c>
      <c r="C188" s="383" t="s">
        <v>3117</v>
      </c>
      <c r="D188" s="383">
        <v>11161.48</v>
      </c>
      <c r="E188" s="383">
        <v>11161.48</v>
      </c>
      <c r="F188" s="721"/>
      <c r="G188" s="483"/>
      <c r="H188" s="723"/>
      <c r="I188" s="724"/>
      <c r="J188" s="335"/>
      <c r="K188" s="335"/>
      <c r="P188" s="335"/>
    </row>
    <row r="189" spans="1:16" s="13" customFormat="1" ht="28.8" x14ac:dyDescent="0.3">
      <c r="A189" s="392">
        <v>33</v>
      </c>
      <c r="B189" s="24" t="s">
        <v>3659</v>
      </c>
      <c r="C189" s="383" t="s">
        <v>1289</v>
      </c>
      <c r="D189" s="383">
        <v>9910</v>
      </c>
      <c r="E189" s="383">
        <v>0</v>
      </c>
      <c r="F189" s="394" t="s">
        <v>4054</v>
      </c>
      <c r="G189" s="483"/>
      <c r="H189" s="16" t="s">
        <v>1597</v>
      </c>
      <c r="I189" s="419">
        <v>9910</v>
      </c>
      <c r="J189" s="335"/>
      <c r="K189" s="335"/>
      <c r="P189" s="335"/>
    </row>
    <row r="190" spans="1:16" s="13" customFormat="1" ht="28.8" x14ac:dyDescent="0.3">
      <c r="A190" s="709">
        <v>34</v>
      </c>
      <c r="B190" s="28" t="s">
        <v>3913</v>
      </c>
      <c r="C190" s="383" t="s">
        <v>1934</v>
      </c>
      <c r="D190" s="383">
        <v>2850</v>
      </c>
      <c r="E190" s="383">
        <v>0</v>
      </c>
      <c r="F190" s="720" t="s">
        <v>4058</v>
      </c>
      <c r="G190" s="483"/>
      <c r="H190" s="722" t="s">
        <v>1597</v>
      </c>
      <c r="I190" s="712">
        <v>10350</v>
      </c>
      <c r="J190" s="335"/>
      <c r="K190" s="335"/>
      <c r="P190" s="335"/>
    </row>
    <row r="191" spans="1:16" s="13" customFormat="1" ht="28.8" x14ac:dyDescent="0.3">
      <c r="A191" s="727"/>
      <c r="B191" s="24" t="s">
        <v>3912</v>
      </c>
      <c r="C191" s="383" t="s">
        <v>1283</v>
      </c>
      <c r="D191" s="383">
        <v>7500</v>
      </c>
      <c r="E191" s="383">
        <v>0</v>
      </c>
      <c r="F191" s="721"/>
      <c r="G191" s="483"/>
      <c r="H191" s="723"/>
      <c r="I191" s="724"/>
      <c r="J191" s="335"/>
      <c r="K191" s="335"/>
      <c r="P191" s="335"/>
    </row>
    <row r="192" spans="1:16" s="13" customFormat="1" ht="28.8" x14ac:dyDescent="0.3">
      <c r="A192" s="392">
        <v>35</v>
      </c>
      <c r="B192" s="24" t="s">
        <v>3948</v>
      </c>
      <c r="C192" s="383" t="s">
        <v>3972</v>
      </c>
      <c r="D192" s="383">
        <v>9800</v>
      </c>
      <c r="E192" s="383"/>
      <c r="F192" s="394" t="s">
        <v>4112</v>
      </c>
      <c r="G192" s="483"/>
      <c r="H192" s="458" t="s">
        <v>3973</v>
      </c>
      <c r="I192" s="419">
        <v>9800</v>
      </c>
      <c r="J192" s="335"/>
      <c r="K192" s="335"/>
      <c r="P192" s="335"/>
    </row>
    <row r="193" spans="1:16" s="13" customFormat="1" x14ac:dyDescent="0.3">
      <c r="A193" s="709">
        <v>36</v>
      </c>
      <c r="B193" s="24" t="s">
        <v>3998</v>
      </c>
      <c r="C193" s="383" t="s">
        <v>1479</v>
      </c>
      <c r="D193" s="383">
        <v>383.65</v>
      </c>
      <c r="E193" s="383">
        <v>383.65</v>
      </c>
      <c r="F193" s="720" t="s">
        <v>4138</v>
      </c>
      <c r="G193" s="483"/>
      <c r="H193" s="722" t="s">
        <v>2550</v>
      </c>
      <c r="I193" s="712">
        <v>5105</v>
      </c>
      <c r="J193" s="335"/>
      <c r="K193" s="335"/>
      <c r="P193" s="335"/>
    </row>
    <row r="194" spans="1:16" s="13" customFormat="1" ht="28.8" x14ac:dyDescent="0.3">
      <c r="A194" s="658"/>
      <c r="B194" s="28" t="s">
        <v>3999</v>
      </c>
      <c r="C194" s="383" t="s">
        <v>4000</v>
      </c>
      <c r="D194" s="383">
        <v>723.2</v>
      </c>
      <c r="E194" s="383">
        <v>723.2</v>
      </c>
      <c r="F194" s="726"/>
      <c r="G194" s="483"/>
      <c r="H194" s="714"/>
      <c r="I194" s="658"/>
      <c r="J194" s="335"/>
      <c r="K194" s="335"/>
      <c r="P194" s="335"/>
    </row>
    <row r="195" spans="1:16" s="13" customFormat="1" ht="28.8" x14ac:dyDescent="0.3">
      <c r="A195" s="658"/>
      <c r="B195" s="24" t="s">
        <v>4001</v>
      </c>
      <c r="C195" s="383" t="s">
        <v>1481</v>
      </c>
      <c r="D195" s="383">
        <v>1153.5</v>
      </c>
      <c r="E195" s="383">
        <v>1153.5</v>
      </c>
      <c r="F195" s="726"/>
      <c r="G195" s="483"/>
      <c r="H195" s="714"/>
      <c r="I195" s="658"/>
      <c r="J195" s="335"/>
      <c r="K195" s="335"/>
      <c r="P195" s="335"/>
    </row>
    <row r="196" spans="1:16" s="13" customFormat="1" ht="28.8" x14ac:dyDescent="0.3">
      <c r="A196" s="658"/>
      <c r="B196" s="28" t="s">
        <v>4002</v>
      </c>
      <c r="C196" s="383" t="s">
        <v>1504</v>
      </c>
      <c r="D196" s="383">
        <v>50.74</v>
      </c>
      <c r="E196" s="383">
        <v>50.74</v>
      </c>
      <c r="F196" s="726"/>
      <c r="G196" s="483"/>
      <c r="H196" s="714"/>
      <c r="I196" s="658"/>
      <c r="J196" s="335"/>
      <c r="K196" s="335"/>
      <c r="P196" s="335"/>
    </row>
    <row r="197" spans="1:16" s="13" customFormat="1" x14ac:dyDescent="0.3">
      <c r="A197" s="658"/>
      <c r="B197" s="24" t="s">
        <v>4003</v>
      </c>
      <c r="C197" s="383" t="s">
        <v>1795</v>
      </c>
      <c r="D197" s="383">
        <v>442.64</v>
      </c>
      <c r="E197" s="383">
        <v>442.61</v>
      </c>
      <c r="F197" s="721"/>
      <c r="G197" s="483"/>
      <c r="H197" s="711"/>
      <c r="I197" s="660"/>
      <c r="J197" s="335"/>
      <c r="K197" s="335"/>
      <c r="P197" s="335"/>
    </row>
    <row r="198" spans="1:16" s="13" customFormat="1" ht="28.8" x14ac:dyDescent="0.3">
      <c r="A198" s="392">
        <v>37</v>
      </c>
      <c r="B198" s="24" t="s">
        <v>3920</v>
      </c>
      <c r="C198" s="383" t="s">
        <v>1283</v>
      </c>
      <c r="D198" s="383">
        <v>15120</v>
      </c>
      <c r="E198" s="383">
        <v>0</v>
      </c>
      <c r="F198" s="394" t="s">
        <v>4055</v>
      </c>
      <c r="G198" s="483"/>
      <c r="H198" s="458" t="s">
        <v>1597</v>
      </c>
      <c r="I198" s="419">
        <v>15120</v>
      </c>
      <c r="J198" s="335"/>
      <c r="K198" s="335"/>
      <c r="P198" s="335"/>
    </row>
    <row r="199" spans="1:16" s="13" customFormat="1" ht="43.2" x14ac:dyDescent="0.3">
      <c r="A199" s="709">
        <v>38</v>
      </c>
      <c r="B199" s="24" t="s">
        <v>4074</v>
      </c>
      <c r="C199" s="383" t="s">
        <v>1283</v>
      </c>
      <c r="D199" s="383">
        <v>7730</v>
      </c>
      <c r="E199" s="383">
        <v>0</v>
      </c>
      <c r="F199" s="720" t="s">
        <v>4476</v>
      </c>
      <c r="G199" s="483"/>
      <c r="H199" s="710" t="s">
        <v>1597</v>
      </c>
      <c r="I199" s="712">
        <v>28400</v>
      </c>
      <c r="J199" s="335"/>
      <c r="K199" s="335"/>
      <c r="P199" s="335"/>
    </row>
    <row r="200" spans="1:16" s="13" customFormat="1" ht="28.8" x14ac:dyDescent="0.3">
      <c r="A200" s="728"/>
      <c r="B200" s="24" t="s">
        <v>4075</v>
      </c>
      <c r="C200" s="383" t="s">
        <v>1284</v>
      </c>
      <c r="D200" s="383">
        <v>3890</v>
      </c>
      <c r="E200" s="383">
        <v>0</v>
      </c>
      <c r="F200" s="726"/>
      <c r="G200" s="483"/>
      <c r="H200" s="732"/>
      <c r="I200" s="725"/>
      <c r="J200" s="335"/>
      <c r="K200" s="335"/>
      <c r="P200" s="335"/>
    </row>
    <row r="201" spans="1:16" s="13" customFormat="1" x14ac:dyDescent="0.3">
      <c r="A201" s="728"/>
      <c r="B201" s="28" t="s">
        <v>4076</v>
      </c>
      <c r="C201" s="383" t="s">
        <v>1934</v>
      </c>
      <c r="D201" s="383">
        <v>2730</v>
      </c>
      <c r="E201" s="383">
        <v>0</v>
      </c>
      <c r="F201" s="726"/>
      <c r="G201" s="483"/>
      <c r="H201" s="732"/>
      <c r="I201" s="725"/>
      <c r="J201" s="335"/>
      <c r="K201" s="335"/>
      <c r="P201" s="335"/>
    </row>
    <row r="202" spans="1:16" s="327" customFormat="1" ht="28.8" x14ac:dyDescent="0.3">
      <c r="A202" s="728"/>
      <c r="B202" s="24" t="s">
        <v>4077</v>
      </c>
      <c r="C202" s="383" t="s">
        <v>4079</v>
      </c>
      <c r="D202" s="383">
        <v>9980</v>
      </c>
      <c r="E202" s="383">
        <v>0</v>
      </c>
      <c r="F202" s="726"/>
      <c r="G202" s="483"/>
      <c r="H202" s="732"/>
      <c r="I202" s="725"/>
      <c r="J202" s="13"/>
      <c r="K202" s="335"/>
      <c r="P202" s="335"/>
    </row>
    <row r="203" spans="1:16" s="13" customFormat="1" ht="28.8" x14ac:dyDescent="0.3">
      <c r="A203" s="727"/>
      <c r="B203" s="24" t="s">
        <v>4080</v>
      </c>
      <c r="C203" s="383" t="s">
        <v>1295</v>
      </c>
      <c r="D203" s="383">
        <v>1860</v>
      </c>
      <c r="E203" s="383">
        <v>0</v>
      </c>
      <c r="F203" s="721"/>
      <c r="G203" s="483"/>
      <c r="H203" s="733"/>
      <c r="I203" s="724"/>
      <c r="J203" s="335"/>
      <c r="K203" s="335"/>
      <c r="P203" s="335"/>
    </row>
    <row r="204" spans="1:16" s="13" customFormat="1" ht="28.8" x14ac:dyDescent="0.3">
      <c r="A204" s="392">
        <v>39</v>
      </c>
      <c r="B204" s="28" t="s">
        <v>3879</v>
      </c>
      <c r="C204" s="383" t="s">
        <v>1464</v>
      </c>
      <c r="D204" s="383">
        <v>3900</v>
      </c>
      <c r="E204" s="383">
        <v>0</v>
      </c>
      <c r="F204" s="394" t="s">
        <v>4473</v>
      </c>
      <c r="G204" s="483"/>
      <c r="H204" s="458" t="s">
        <v>2434</v>
      </c>
      <c r="I204" s="419">
        <v>3900</v>
      </c>
      <c r="J204" s="335"/>
      <c r="K204" s="335"/>
      <c r="P204" s="335"/>
    </row>
    <row r="205" spans="1:16" s="13" customFormat="1" ht="28.8" x14ac:dyDescent="0.3">
      <c r="A205" s="392">
        <v>40</v>
      </c>
      <c r="B205" s="24" t="s">
        <v>4096</v>
      </c>
      <c r="C205" s="383" t="s">
        <v>1606</v>
      </c>
      <c r="D205" s="383">
        <v>2050</v>
      </c>
      <c r="E205" s="383">
        <v>0</v>
      </c>
      <c r="F205" s="394" t="s">
        <v>4322</v>
      </c>
      <c r="G205" s="483"/>
      <c r="H205" s="16" t="s">
        <v>1597</v>
      </c>
      <c r="I205" s="419">
        <v>2050</v>
      </c>
      <c r="J205" s="335"/>
      <c r="K205" s="335"/>
      <c r="P205" s="335"/>
    </row>
    <row r="206" spans="1:16" s="13" customFormat="1" x14ac:dyDescent="0.3">
      <c r="A206" s="709">
        <v>41</v>
      </c>
      <c r="B206" s="28" t="s">
        <v>4154</v>
      </c>
      <c r="C206" s="383" t="s">
        <v>1934</v>
      </c>
      <c r="D206" s="383">
        <v>22360</v>
      </c>
      <c r="E206" s="383">
        <v>0</v>
      </c>
      <c r="F206" s="720" t="s">
        <v>4475</v>
      </c>
      <c r="G206" s="483"/>
      <c r="H206" s="722" t="s">
        <v>1597</v>
      </c>
      <c r="I206" s="712">
        <v>37830</v>
      </c>
      <c r="J206" s="335"/>
      <c r="K206" s="335"/>
      <c r="P206" s="335"/>
    </row>
    <row r="207" spans="1:16" s="13" customFormat="1" ht="28.8" x14ac:dyDescent="0.3">
      <c r="A207" s="728"/>
      <c r="B207" s="24" t="s">
        <v>4155</v>
      </c>
      <c r="C207" s="383" t="s">
        <v>1283</v>
      </c>
      <c r="D207" s="383">
        <v>3500</v>
      </c>
      <c r="E207" s="383">
        <v>0</v>
      </c>
      <c r="F207" s="721"/>
      <c r="G207" s="483"/>
      <c r="H207" s="723"/>
      <c r="I207" s="724"/>
      <c r="J207" s="335"/>
      <c r="K207" s="335"/>
      <c r="P207" s="335"/>
    </row>
    <row r="208" spans="1:16" s="13" customFormat="1" ht="57.6" x14ac:dyDescent="0.3">
      <c r="A208" s="392">
        <v>42</v>
      </c>
      <c r="B208" s="24" t="s">
        <v>4107</v>
      </c>
      <c r="C208" s="383" t="s">
        <v>4162</v>
      </c>
      <c r="D208" s="383">
        <v>34587</v>
      </c>
      <c r="E208" s="383">
        <v>34587</v>
      </c>
      <c r="F208" s="394" t="s">
        <v>4247</v>
      </c>
      <c r="G208" s="483"/>
      <c r="H208" s="16" t="s">
        <v>4161</v>
      </c>
      <c r="I208" s="419">
        <v>34587</v>
      </c>
      <c r="J208" s="335"/>
      <c r="K208" s="335"/>
      <c r="P208" s="335"/>
    </row>
    <row r="209" spans="1:16" s="13" customFormat="1" ht="28.8" x14ac:dyDescent="0.3">
      <c r="A209" s="392">
        <v>43</v>
      </c>
      <c r="B209" s="28" t="s">
        <v>4201</v>
      </c>
      <c r="C209" s="383" t="s">
        <v>1289</v>
      </c>
      <c r="D209" s="383">
        <v>16958</v>
      </c>
      <c r="E209" s="383">
        <v>0</v>
      </c>
      <c r="F209" s="394" t="s">
        <v>4285</v>
      </c>
      <c r="G209" s="483"/>
      <c r="H209" s="16" t="s">
        <v>300</v>
      </c>
      <c r="I209" s="419">
        <v>16958</v>
      </c>
      <c r="J209" s="335"/>
      <c r="K209" s="335"/>
      <c r="P209" s="335"/>
    </row>
    <row r="210" spans="1:16" s="13" customFormat="1" ht="28.8" x14ac:dyDescent="0.3">
      <c r="A210" s="392">
        <v>44</v>
      </c>
      <c r="B210" s="24" t="s">
        <v>4199</v>
      </c>
      <c r="C210" s="383" t="s">
        <v>1718</v>
      </c>
      <c r="D210" s="383">
        <v>11590</v>
      </c>
      <c r="E210" s="383">
        <v>0</v>
      </c>
      <c r="F210" s="394" t="s">
        <v>4346</v>
      </c>
      <c r="G210" s="483"/>
      <c r="H210" s="16" t="s">
        <v>300</v>
      </c>
      <c r="I210" s="419">
        <v>11590</v>
      </c>
      <c r="J210" s="335"/>
      <c r="K210" s="335"/>
      <c r="P210" s="335"/>
    </row>
    <row r="211" spans="1:16" s="13" customFormat="1" x14ac:dyDescent="0.3">
      <c r="A211" s="392">
        <v>45</v>
      </c>
      <c r="B211" s="24" t="s">
        <v>4212</v>
      </c>
      <c r="C211" s="383" t="s">
        <v>4213</v>
      </c>
      <c r="D211" s="383">
        <v>29200</v>
      </c>
      <c r="E211" s="383">
        <v>29200</v>
      </c>
      <c r="F211" s="394" t="s">
        <v>4269</v>
      </c>
      <c r="G211" s="483"/>
      <c r="H211" s="16" t="s">
        <v>114</v>
      </c>
      <c r="I211" s="419">
        <v>32600</v>
      </c>
      <c r="J211" s="335"/>
      <c r="K211" s="335"/>
      <c r="P211" s="335"/>
    </row>
    <row r="212" spans="1:16" s="13" customFormat="1" ht="43.2" x14ac:dyDescent="0.3">
      <c r="A212" s="392">
        <v>46</v>
      </c>
      <c r="B212" s="24" t="s">
        <v>4216</v>
      </c>
      <c r="C212" s="383" t="s">
        <v>1486</v>
      </c>
      <c r="D212" s="383">
        <v>3828</v>
      </c>
      <c r="E212" s="383">
        <v>3828</v>
      </c>
      <c r="F212" s="394" t="s">
        <v>4288</v>
      </c>
      <c r="G212" s="483"/>
      <c r="H212" s="16" t="s">
        <v>114</v>
      </c>
      <c r="I212" s="419">
        <v>15598</v>
      </c>
      <c r="J212" s="335"/>
      <c r="K212" s="335"/>
      <c r="P212" s="335"/>
    </row>
    <row r="213" spans="1:16" s="13" customFormat="1" ht="26.25" customHeight="1" x14ac:dyDescent="0.3">
      <c r="A213" s="709">
        <v>47</v>
      </c>
      <c r="B213" s="767" t="s">
        <v>4348</v>
      </c>
      <c r="C213" s="383" t="s">
        <v>1486</v>
      </c>
      <c r="D213" s="383">
        <v>12000</v>
      </c>
      <c r="E213" s="383">
        <v>12000</v>
      </c>
      <c r="F213" s="720" t="s">
        <v>4472</v>
      </c>
      <c r="G213" s="483"/>
      <c r="H213" s="722" t="s">
        <v>4351</v>
      </c>
      <c r="I213" s="712">
        <v>44800</v>
      </c>
      <c r="J213" s="335"/>
      <c r="K213" s="335"/>
      <c r="P213" s="335"/>
    </row>
    <row r="214" spans="1:16" s="13" customFormat="1" x14ac:dyDescent="0.3">
      <c r="A214" s="728"/>
      <c r="B214" s="768"/>
      <c r="C214" s="383" t="s">
        <v>4349</v>
      </c>
      <c r="D214" s="383">
        <v>4400</v>
      </c>
      <c r="E214" s="383">
        <v>4400</v>
      </c>
      <c r="F214" s="726"/>
      <c r="G214" s="483"/>
      <c r="H214" s="729"/>
      <c r="I214" s="725"/>
      <c r="J214" s="335"/>
      <c r="K214" s="335"/>
      <c r="P214" s="335"/>
    </row>
    <row r="215" spans="1:16" s="13" customFormat="1" x14ac:dyDescent="0.3">
      <c r="A215" s="727"/>
      <c r="B215" s="769"/>
      <c r="C215" s="383" t="s">
        <v>4350</v>
      </c>
      <c r="D215" s="383">
        <v>9000</v>
      </c>
      <c r="E215" s="383">
        <v>9000</v>
      </c>
      <c r="F215" s="721"/>
      <c r="G215" s="483"/>
      <c r="H215" s="723"/>
      <c r="I215" s="724"/>
      <c r="J215" s="335"/>
      <c r="K215" s="335"/>
      <c r="P215" s="335"/>
    </row>
    <row r="216" spans="1:16" s="13" customFormat="1" ht="43.2" x14ac:dyDescent="0.3">
      <c r="A216" s="392">
        <v>48</v>
      </c>
      <c r="B216" s="28" t="s">
        <v>4352</v>
      </c>
      <c r="C216" s="383" t="s">
        <v>4353</v>
      </c>
      <c r="D216" s="383">
        <v>7090</v>
      </c>
      <c r="E216" s="383">
        <v>0</v>
      </c>
      <c r="F216" s="394" t="s">
        <v>4474</v>
      </c>
      <c r="G216" s="483"/>
      <c r="H216" s="458" t="s">
        <v>1597</v>
      </c>
      <c r="I216" s="419">
        <v>7090</v>
      </c>
      <c r="J216" s="335"/>
      <c r="K216" s="335"/>
      <c r="P216" s="335"/>
    </row>
    <row r="217" spans="1:16" s="13" customFormat="1" ht="28.8" x14ac:dyDescent="0.3">
      <c r="A217" s="709">
        <v>49</v>
      </c>
      <c r="B217" s="24" t="s">
        <v>4362</v>
      </c>
      <c r="C217" s="383" t="s">
        <v>4360</v>
      </c>
      <c r="D217" s="383">
        <v>44074</v>
      </c>
      <c r="E217" s="383">
        <v>44074</v>
      </c>
      <c r="F217" s="720" t="s">
        <v>4471</v>
      </c>
      <c r="G217" s="483"/>
      <c r="H217" s="710" t="s">
        <v>114</v>
      </c>
      <c r="I217" s="712">
        <v>47194</v>
      </c>
      <c r="J217" s="335"/>
      <c r="K217" s="335"/>
      <c r="P217" s="335"/>
    </row>
    <row r="218" spans="1:16" s="13" customFormat="1" x14ac:dyDescent="0.3">
      <c r="A218" s="727"/>
      <c r="B218" s="28" t="s">
        <v>4363</v>
      </c>
      <c r="C218" s="383" t="s">
        <v>4361</v>
      </c>
      <c r="D218" s="383">
        <v>3120</v>
      </c>
      <c r="E218" s="383">
        <v>0</v>
      </c>
      <c r="F218" s="721"/>
      <c r="G218" s="483"/>
      <c r="H218" s="733"/>
      <c r="I218" s="724"/>
      <c r="J218" s="335"/>
      <c r="K218" s="335"/>
      <c r="P218" s="335"/>
    </row>
    <row r="219" spans="1:16" s="13" customFormat="1" ht="43.2" x14ac:dyDescent="0.3">
      <c r="A219" s="392">
        <v>50</v>
      </c>
      <c r="B219" s="24" t="s">
        <v>4332</v>
      </c>
      <c r="C219" s="383" t="s">
        <v>4368</v>
      </c>
      <c r="D219" s="383">
        <v>5040</v>
      </c>
      <c r="E219" s="383">
        <v>0</v>
      </c>
      <c r="F219" s="394" t="s">
        <v>4528</v>
      </c>
      <c r="G219" s="483"/>
      <c r="H219" s="16" t="s">
        <v>1597</v>
      </c>
      <c r="I219" s="419">
        <v>5040</v>
      </c>
      <c r="J219" s="335"/>
      <c r="K219" s="335"/>
      <c r="P219" s="335"/>
    </row>
    <row r="220" spans="1:16" s="13" customFormat="1" x14ac:dyDescent="0.3">
      <c r="A220" s="709">
        <v>51</v>
      </c>
      <c r="B220" s="24" t="s">
        <v>4371</v>
      </c>
      <c r="C220" s="383" t="s">
        <v>1283</v>
      </c>
      <c r="D220" s="383">
        <v>930</v>
      </c>
      <c r="E220" s="383">
        <v>0</v>
      </c>
      <c r="F220" s="720" t="s">
        <v>4529</v>
      </c>
      <c r="G220" s="483"/>
      <c r="H220" s="722" t="s">
        <v>1597</v>
      </c>
      <c r="I220" s="712">
        <v>75160</v>
      </c>
      <c r="J220" s="335"/>
      <c r="K220" s="335"/>
      <c r="P220" s="335"/>
    </row>
    <row r="221" spans="1:16" s="13" customFormat="1" x14ac:dyDescent="0.3">
      <c r="A221" s="728"/>
      <c r="B221" s="24" t="s">
        <v>4370</v>
      </c>
      <c r="C221" s="383" t="s">
        <v>1603</v>
      </c>
      <c r="D221" s="383">
        <v>1480</v>
      </c>
      <c r="E221" s="383">
        <v>0</v>
      </c>
      <c r="F221" s="726"/>
      <c r="G221" s="483"/>
      <c r="H221" s="729"/>
      <c r="I221" s="725"/>
      <c r="J221" s="335"/>
      <c r="K221" s="335"/>
      <c r="P221" s="335"/>
    </row>
    <row r="222" spans="1:16" s="13" customFormat="1" x14ac:dyDescent="0.3">
      <c r="A222" s="727"/>
      <c r="B222" s="28" t="s">
        <v>4300</v>
      </c>
      <c r="C222" s="383" t="s">
        <v>1971</v>
      </c>
      <c r="D222" s="383">
        <v>72750</v>
      </c>
      <c r="E222" s="383">
        <v>0</v>
      </c>
      <c r="F222" s="721"/>
      <c r="G222" s="483"/>
      <c r="H222" s="723"/>
      <c r="I222" s="724"/>
      <c r="J222" s="335"/>
      <c r="K222" s="335"/>
      <c r="P222" s="335"/>
    </row>
    <row r="223" spans="1:16" s="13" customFormat="1" ht="28.8" x14ac:dyDescent="0.3">
      <c r="A223" s="709">
        <v>52</v>
      </c>
      <c r="B223" s="24" t="s">
        <v>4372</v>
      </c>
      <c r="C223" s="383" t="s">
        <v>4373</v>
      </c>
      <c r="D223" s="383">
        <v>6670</v>
      </c>
      <c r="E223" s="383">
        <v>0</v>
      </c>
      <c r="F223" s="720" t="s">
        <v>4530</v>
      </c>
      <c r="G223" s="483"/>
      <c r="H223" s="722" t="s">
        <v>1597</v>
      </c>
      <c r="I223" s="712">
        <v>11750</v>
      </c>
      <c r="J223" s="335"/>
      <c r="K223" s="335"/>
      <c r="P223" s="335"/>
    </row>
    <row r="224" spans="1:16" s="13" customFormat="1" x14ac:dyDescent="0.3">
      <c r="A224" s="727"/>
      <c r="B224" s="28" t="s">
        <v>1351</v>
      </c>
      <c r="C224" s="383" t="s">
        <v>1295</v>
      </c>
      <c r="D224" s="383">
        <v>2830</v>
      </c>
      <c r="E224" s="383">
        <v>0</v>
      </c>
      <c r="F224" s="721"/>
      <c r="G224" s="483"/>
      <c r="H224" s="723"/>
      <c r="I224" s="724"/>
      <c r="J224" s="335"/>
      <c r="K224" s="335"/>
      <c r="P224" s="335"/>
    </row>
    <row r="225" spans="1:16" s="13" customFormat="1" x14ac:dyDescent="0.3">
      <c r="A225" s="709">
        <v>53</v>
      </c>
      <c r="B225" s="24" t="s">
        <v>4442</v>
      </c>
      <c r="C225" s="383" t="s">
        <v>4439</v>
      </c>
      <c r="D225" s="383">
        <v>45320</v>
      </c>
      <c r="E225" s="383">
        <v>0</v>
      </c>
      <c r="F225" s="720" t="s">
        <v>4654</v>
      </c>
      <c r="G225" s="483"/>
      <c r="H225" s="722" t="s">
        <v>4441</v>
      </c>
      <c r="I225" s="712">
        <v>51720</v>
      </c>
      <c r="J225" s="335"/>
      <c r="K225" s="335"/>
      <c r="P225" s="335"/>
    </row>
    <row r="226" spans="1:16" s="13" customFormat="1" x14ac:dyDescent="0.3">
      <c r="A226" s="660"/>
      <c r="B226" s="24" t="s">
        <v>4440</v>
      </c>
      <c r="C226" s="383" t="s">
        <v>1283</v>
      </c>
      <c r="D226" s="383">
        <v>6400</v>
      </c>
      <c r="E226" s="383">
        <v>0</v>
      </c>
      <c r="F226" s="721"/>
      <c r="G226" s="483"/>
      <c r="H226" s="711"/>
      <c r="I226" s="660"/>
      <c r="J226" s="335"/>
      <c r="K226" s="335"/>
      <c r="P226" s="335"/>
    </row>
    <row r="227" spans="1:16" s="13" customFormat="1" ht="28.8" x14ac:dyDescent="0.3">
      <c r="A227" s="709">
        <v>54</v>
      </c>
      <c r="B227" s="24" t="s">
        <v>4481</v>
      </c>
      <c r="C227" s="383" t="s">
        <v>1972</v>
      </c>
      <c r="D227" s="383">
        <v>8900</v>
      </c>
      <c r="E227" s="383">
        <v>0</v>
      </c>
      <c r="F227" s="720" t="s">
        <v>4650</v>
      </c>
      <c r="G227" s="483"/>
      <c r="H227" s="722" t="s">
        <v>1597</v>
      </c>
      <c r="I227" s="712">
        <v>40270</v>
      </c>
      <c r="J227" s="335"/>
      <c r="K227" s="335"/>
      <c r="P227" s="335"/>
    </row>
    <row r="228" spans="1:16" s="13" customFormat="1" x14ac:dyDescent="0.3">
      <c r="A228" s="728"/>
      <c r="B228" s="28" t="s">
        <v>4479</v>
      </c>
      <c r="C228" s="383" t="s">
        <v>1283</v>
      </c>
      <c r="D228" s="383">
        <v>1100</v>
      </c>
      <c r="E228" s="383">
        <v>0</v>
      </c>
      <c r="F228" s="726"/>
      <c r="G228" s="483"/>
      <c r="H228" s="729"/>
      <c r="I228" s="725"/>
      <c r="J228" s="335"/>
      <c r="K228" s="335"/>
      <c r="P228" s="335"/>
    </row>
    <row r="229" spans="1:16" s="13" customFormat="1" x14ac:dyDescent="0.3">
      <c r="A229" s="728"/>
      <c r="B229" s="24" t="s">
        <v>4482</v>
      </c>
      <c r="C229" s="383" t="s">
        <v>1934</v>
      </c>
      <c r="D229" s="383">
        <v>20970</v>
      </c>
      <c r="E229" s="383">
        <v>0</v>
      </c>
      <c r="F229" s="726"/>
      <c r="G229" s="483"/>
      <c r="H229" s="729"/>
      <c r="I229" s="725"/>
      <c r="J229" s="335"/>
      <c r="K229" s="335"/>
      <c r="P229" s="335"/>
    </row>
    <row r="230" spans="1:16" s="13" customFormat="1" x14ac:dyDescent="0.3">
      <c r="A230" s="727"/>
      <c r="B230" s="24" t="s">
        <v>4480</v>
      </c>
      <c r="C230" s="383" t="s">
        <v>3830</v>
      </c>
      <c r="D230" s="383">
        <v>9300</v>
      </c>
      <c r="E230" s="383">
        <v>0</v>
      </c>
      <c r="F230" s="721"/>
      <c r="G230" s="483"/>
      <c r="H230" s="723"/>
      <c r="I230" s="724"/>
      <c r="J230" s="335"/>
      <c r="K230" s="335"/>
      <c r="P230" s="335"/>
    </row>
    <row r="231" spans="1:16" s="13" customFormat="1" x14ac:dyDescent="0.3">
      <c r="A231" s="392">
        <v>55</v>
      </c>
      <c r="B231" s="28" t="s">
        <v>4445</v>
      </c>
      <c r="C231" s="383" t="s">
        <v>4487</v>
      </c>
      <c r="D231" s="383">
        <v>52310</v>
      </c>
      <c r="E231" s="383">
        <v>0</v>
      </c>
      <c r="F231" s="394" t="s">
        <v>4651</v>
      </c>
      <c r="G231" s="483"/>
      <c r="H231" s="16" t="s">
        <v>1597</v>
      </c>
      <c r="I231" s="419">
        <v>52310</v>
      </c>
      <c r="J231" s="335"/>
      <c r="K231" s="335"/>
      <c r="P231" s="335"/>
    </row>
    <row r="232" spans="1:16" s="13" customFormat="1" ht="28.8" x14ac:dyDescent="0.3">
      <c r="A232" s="392">
        <v>56</v>
      </c>
      <c r="B232" s="24" t="s">
        <v>4488</v>
      </c>
      <c r="C232" s="383" t="s">
        <v>2841</v>
      </c>
      <c r="D232" s="383">
        <v>35100</v>
      </c>
      <c r="E232" s="383">
        <v>35100</v>
      </c>
      <c r="F232" s="394" t="s">
        <v>4655</v>
      </c>
      <c r="G232" s="483"/>
      <c r="H232" s="16" t="s">
        <v>1397</v>
      </c>
      <c r="I232" s="419">
        <v>35100</v>
      </c>
      <c r="J232" s="335"/>
      <c r="K232" s="335"/>
      <c r="P232" s="335"/>
    </row>
    <row r="233" spans="1:16" s="13" customFormat="1" x14ac:dyDescent="0.3">
      <c r="A233" s="392">
        <v>57</v>
      </c>
      <c r="B233" s="28" t="s">
        <v>4489</v>
      </c>
      <c r="C233" s="383" t="s">
        <v>4490</v>
      </c>
      <c r="D233" s="383">
        <v>1395</v>
      </c>
      <c r="E233" s="383">
        <v>1395</v>
      </c>
      <c r="F233" s="386"/>
      <c r="G233" s="483"/>
      <c r="H233" s="458" t="s">
        <v>162</v>
      </c>
      <c r="I233" s="419">
        <v>82662.8</v>
      </c>
      <c r="J233" s="335"/>
      <c r="K233" s="335"/>
      <c r="P233" s="335"/>
    </row>
    <row r="234" spans="1:16" s="13" customFormat="1" ht="28.8" x14ac:dyDescent="0.3">
      <c r="A234" s="709">
        <v>58</v>
      </c>
      <c r="B234" s="28" t="s">
        <v>4599</v>
      </c>
      <c r="C234" s="383" t="s">
        <v>1481</v>
      </c>
      <c r="D234" s="383">
        <v>8892.0300000000007</v>
      </c>
      <c r="E234" s="383">
        <v>0</v>
      </c>
      <c r="F234" s="713"/>
      <c r="G234" s="483"/>
      <c r="H234" s="710" t="s">
        <v>151</v>
      </c>
      <c r="I234" s="712">
        <v>33276</v>
      </c>
      <c r="J234" s="335"/>
      <c r="K234" s="335"/>
      <c r="P234" s="335"/>
    </row>
    <row r="235" spans="1:16" s="13" customFormat="1" x14ac:dyDescent="0.3">
      <c r="A235" s="658"/>
      <c r="B235" s="24" t="s">
        <v>4597</v>
      </c>
      <c r="C235" s="383" t="s">
        <v>1484</v>
      </c>
      <c r="D235" s="383">
        <v>8320.92</v>
      </c>
      <c r="E235" s="383">
        <v>0</v>
      </c>
      <c r="F235" s="658"/>
      <c r="G235" s="483"/>
      <c r="H235" s="714"/>
      <c r="I235" s="658"/>
      <c r="J235" s="335"/>
      <c r="K235" s="335"/>
      <c r="P235" s="335"/>
    </row>
    <row r="236" spans="1:16" s="13" customFormat="1" x14ac:dyDescent="0.3">
      <c r="A236" s="658"/>
      <c r="B236" s="28" t="s">
        <v>1485</v>
      </c>
      <c r="C236" s="383" t="s">
        <v>1486</v>
      </c>
      <c r="D236" s="383">
        <v>402.48</v>
      </c>
      <c r="E236" s="383">
        <v>0</v>
      </c>
      <c r="F236" s="658"/>
      <c r="G236" s="483"/>
      <c r="H236" s="714"/>
      <c r="I236" s="658"/>
      <c r="J236" s="335"/>
      <c r="K236" s="335"/>
      <c r="P236" s="335"/>
    </row>
    <row r="237" spans="1:16" s="13" customFormat="1" x14ac:dyDescent="0.3">
      <c r="A237" s="660"/>
      <c r="B237" s="24" t="s">
        <v>4598</v>
      </c>
      <c r="C237" s="383" t="s">
        <v>1481</v>
      </c>
      <c r="D237" s="383">
        <v>1029.1199999999999</v>
      </c>
      <c r="E237" s="383">
        <v>0</v>
      </c>
      <c r="F237" s="660"/>
      <c r="G237" s="483"/>
      <c r="H237" s="711"/>
      <c r="I237" s="660"/>
      <c r="J237" s="335"/>
      <c r="K237" s="335"/>
      <c r="P237" s="335"/>
    </row>
    <row r="238" spans="1:16" s="13" customFormat="1" x14ac:dyDescent="0.3">
      <c r="A238" s="392">
        <v>59</v>
      </c>
      <c r="B238" s="28" t="s">
        <v>4575</v>
      </c>
      <c r="C238" s="383" t="s">
        <v>2067</v>
      </c>
      <c r="D238" s="383">
        <v>15680</v>
      </c>
      <c r="E238" s="383">
        <v>0</v>
      </c>
      <c r="F238" s="386"/>
      <c r="G238" s="483"/>
      <c r="H238" s="417" t="s">
        <v>2185</v>
      </c>
      <c r="I238" s="419">
        <v>15680</v>
      </c>
      <c r="J238" s="335"/>
      <c r="K238" s="335"/>
      <c r="P238" s="335"/>
    </row>
    <row r="239" spans="1:16" s="13" customFormat="1" x14ac:dyDescent="0.3">
      <c r="A239" s="709">
        <v>60</v>
      </c>
      <c r="B239" s="24" t="s">
        <v>4600</v>
      </c>
      <c r="C239" s="383" t="s">
        <v>1934</v>
      </c>
      <c r="D239" s="383">
        <v>12420</v>
      </c>
      <c r="E239" s="383">
        <v>0</v>
      </c>
      <c r="F239" s="713"/>
      <c r="G239" s="483"/>
      <c r="H239" s="710" t="s">
        <v>2185</v>
      </c>
      <c r="I239" s="712">
        <v>28345</v>
      </c>
      <c r="J239" s="335"/>
      <c r="K239" s="335"/>
      <c r="P239" s="335"/>
    </row>
    <row r="240" spans="1:16" s="13" customFormat="1" x14ac:dyDescent="0.3">
      <c r="A240" s="658"/>
      <c r="B240" s="28" t="s">
        <v>4601</v>
      </c>
      <c r="C240" s="383" t="s">
        <v>1283</v>
      </c>
      <c r="D240" s="383">
        <v>975</v>
      </c>
      <c r="E240" s="383">
        <v>0</v>
      </c>
      <c r="F240" s="715"/>
      <c r="G240" s="483"/>
      <c r="H240" s="714"/>
      <c r="I240" s="658"/>
      <c r="J240" s="335"/>
      <c r="K240" s="335"/>
      <c r="P240" s="335"/>
    </row>
    <row r="241" spans="1:16" s="13" customFormat="1" ht="28.8" x14ac:dyDescent="0.3">
      <c r="A241" s="660"/>
      <c r="B241" s="24" t="s">
        <v>4602</v>
      </c>
      <c r="C241" s="383" t="s">
        <v>1972</v>
      </c>
      <c r="D241" s="383">
        <v>14950</v>
      </c>
      <c r="E241" s="383">
        <v>0</v>
      </c>
      <c r="F241" s="716"/>
      <c r="G241" s="483"/>
      <c r="H241" s="711"/>
      <c r="I241" s="660"/>
      <c r="J241" s="335"/>
      <c r="K241" s="335"/>
      <c r="P241" s="335"/>
    </row>
    <row r="242" spans="1:16" s="13" customFormat="1" x14ac:dyDescent="0.3">
      <c r="A242" s="709">
        <v>61</v>
      </c>
      <c r="B242" s="24" t="s">
        <v>4707</v>
      </c>
      <c r="C242" s="383" t="s">
        <v>1605</v>
      </c>
      <c r="D242" s="383">
        <v>11850</v>
      </c>
      <c r="E242" s="383"/>
      <c r="F242" s="713"/>
      <c r="G242" s="483"/>
      <c r="H242" s="710" t="s">
        <v>2185</v>
      </c>
      <c r="I242" s="712">
        <v>62310</v>
      </c>
      <c r="J242" s="335"/>
      <c r="K242" s="335"/>
      <c r="P242" s="335"/>
    </row>
    <row r="243" spans="1:16" s="13" customFormat="1" x14ac:dyDescent="0.3">
      <c r="A243" s="660"/>
      <c r="B243" s="28" t="s">
        <v>4708</v>
      </c>
      <c r="C243" s="383" t="s">
        <v>4709</v>
      </c>
      <c r="D243" s="383">
        <v>41860</v>
      </c>
      <c r="E243" s="383"/>
      <c r="F243" s="660"/>
      <c r="G243" s="483"/>
      <c r="H243" s="711"/>
      <c r="I243" s="660"/>
      <c r="J243" s="335"/>
      <c r="K243" s="335"/>
      <c r="P243" s="335"/>
    </row>
    <row r="244" spans="1:16" s="13" customFormat="1" ht="15" x14ac:dyDescent="0.25">
      <c r="A244" s="392"/>
      <c r="B244" s="24"/>
      <c r="C244" s="383"/>
      <c r="D244" s="383"/>
      <c r="E244" s="383"/>
      <c r="F244" s="386"/>
      <c r="G244" s="483"/>
      <c r="H244" s="458"/>
      <c r="I244" s="419"/>
      <c r="J244" s="335"/>
      <c r="K244" s="335"/>
      <c r="P244" s="335"/>
    </row>
    <row r="245" spans="1:16" s="13" customFormat="1" ht="15" x14ac:dyDescent="0.25">
      <c r="A245" s="392"/>
      <c r="B245" s="28"/>
      <c r="C245" s="383"/>
      <c r="D245" s="383"/>
      <c r="E245" s="383"/>
      <c r="F245" s="386"/>
      <c r="G245" s="483"/>
      <c r="H245" s="458"/>
      <c r="I245" s="419"/>
      <c r="J245" s="335"/>
      <c r="K245" s="335"/>
      <c r="P245" s="335"/>
    </row>
    <row r="246" spans="1:16" s="13" customFormat="1" ht="15" x14ac:dyDescent="0.25">
      <c r="A246" s="392"/>
      <c r="B246" s="24"/>
      <c r="C246" s="383"/>
      <c r="D246" s="383"/>
      <c r="E246" s="383"/>
      <c r="F246" s="386"/>
      <c r="G246" s="483"/>
      <c r="H246" s="458"/>
      <c r="I246" s="419"/>
      <c r="J246" s="335"/>
      <c r="K246" s="335"/>
      <c r="P246" s="335"/>
    </row>
    <row r="247" spans="1:16" s="13" customFormat="1" ht="15" x14ac:dyDescent="0.25">
      <c r="A247" s="392"/>
      <c r="B247" s="24"/>
      <c r="C247" s="383"/>
      <c r="D247" s="383"/>
      <c r="E247" s="383"/>
      <c r="F247" s="386"/>
      <c r="G247" s="483"/>
      <c r="H247" s="458"/>
      <c r="I247" s="419"/>
      <c r="J247" s="335"/>
      <c r="K247" s="335"/>
      <c r="P247" s="335"/>
    </row>
    <row r="248" spans="1:16" s="13" customFormat="1" ht="15" x14ac:dyDescent="0.25">
      <c r="A248" s="392"/>
      <c r="B248" s="24"/>
      <c r="C248" s="383"/>
      <c r="D248" s="383"/>
      <c r="E248" s="383"/>
      <c r="F248" s="386"/>
      <c r="G248" s="483"/>
      <c r="H248" s="458"/>
      <c r="I248" s="419"/>
      <c r="J248" s="335"/>
      <c r="K248" s="335"/>
      <c r="P248" s="335"/>
    </row>
    <row r="249" spans="1:16" s="13" customFormat="1" ht="15" x14ac:dyDescent="0.25">
      <c r="A249" s="392"/>
      <c r="B249" s="24"/>
      <c r="C249" s="383"/>
      <c r="D249" s="383"/>
      <c r="E249" s="383"/>
      <c r="F249" s="386"/>
      <c r="G249" s="483"/>
      <c r="H249" s="458"/>
      <c r="I249" s="419"/>
      <c r="J249" s="335"/>
      <c r="K249" s="335"/>
      <c r="P249" s="335"/>
    </row>
    <row r="250" spans="1:16" s="13" customFormat="1" ht="15" x14ac:dyDescent="0.25">
      <c r="A250" s="392"/>
      <c r="B250" s="24"/>
      <c r="C250" s="383"/>
      <c r="D250" s="383"/>
      <c r="E250" s="383"/>
      <c r="F250" s="386"/>
      <c r="G250" s="483"/>
      <c r="H250" s="458"/>
      <c r="I250" s="419"/>
      <c r="J250" s="335"/>
      <c r="K250" s="335"/>
      <c r="P250" s="335"/>
    </row>
    <row r="251" spans="1:16" s="13" customFormat="1" ht="15" x14ac:dyDescent="0.25">
      <c r="A251" s="392"/>
      <c r="B251" s="28"/>
      <c r="C251" s="383"/>
      <c r="D251" s="383"/>
      <c r="E251" s="383"/>
      <c r="F251" s="386"/>
      <c r="G251" s="483"/>
      <c r="H251" s="458"/>
      <c r="I251" s="419"/>
      <c r="J251" s="335"/>
      <c r="K251" s="335"/>
      <c r="P251" s="335"/>
    </row>
    <row r="252" spans="1:16" s="13" customFormat="1" ht="15" x14ac:dyDescent="0.25">
      <c r="A252" s="392"/>
      <c r="B252" s="24"/>
      <c r="C252" s="383"/>
      <c r="D252" s="383"/>
      <c r="E252" s="383"/>
      <c r="F252" s="386"/>
      <c r="G252" s="483"/>
      <c r="H252" s="458"/>
      <c r="I252" s="419"/>
      <c r="J252" s="335"/>
      <c r="K252" s="335"/>
      <c r="P252" s="335"/>
    </row>
    <row r="253" spans="1:16" s="13" customFormat="1" ht="15" x14ac:dyDescent="0.25">
      <c r="A253" s="392"/>
      <c r="B253" s="24"/>
      <c r="C253" s="383"/>
      <c r="D253" s="383"/>
      <c r="E253" s="383"/>
      <c r="F253" s="386"/>
      <c r="G253" s="483"/>
      <c r="H253" s="458"/>
      <c r="I253" s="419"/>
      <c r="J253" s="335"/>
      <c r="K253" s="335"/>
      <c r="P253" s="335"/>
    </row>
    <row r="254" spans="1:16" s="13" customFormat="1" ht="15" x14ac:dyDescent="0.25">
      <c r="A254" s="392"/>
      <c r="B254" s="28"/>
      <c r="C254" s="383"/>
      <c r="D254" s="383"/>
      <c r="E254" s="383"/>
      <c r="F254" s="386"/>
      <c r="G254" s="483"/>
      <c r="H254" s="458"/>
      <c r="I254" s="419"/>
      <c r="J254" s="335"/>
      <c r="K254" s="335"/>
      <c r="P254" s="335"/>
    </row>
    <row r="255" spans="1:16" s="13" customFormat="1" x14ac:dyDescent="0.3">
      <c r="A255" s="392"/>
      <c r="B255" s="24"/>
      <c r="C255" s="383"/>
      <c r="D255" s="383"/>
      <c r="E255" s="383"/>
      <c r="F255" s="386"/>
      <c r="G255" s="483"/>
      <c r="H255" s="458"/>
      <c r="I255" s="419"/>
      <c r="J255" s="335"/>
      <c r="K255" s="335"/>
      <c r="P255" s="335"/>
    </row>
    <row r="256" spans="1:16" s="13" customFormat="1" x14ac:dyDescent="0.3">
      <c r="A256" s="392"/>
      <c r="B256" s="28"/>
      <c r="C256" s="383"/>
      <c r="D256" s="383"/>
      <c r="E256" s="383"/>
      <c r="F256" s="386"/>
      <c r="G256" s="483"/>
      <c r="H256" s="458"/>
      <c r="I256" s="419"/>
      <c r="J256" s="335"/>
      <c r="K256" s="335"/>
      <c r="P256" s="335"/>
    </row>
    <row r="257" spans="1:16" s="13" customFormat="1" x14ac:dyDescent="0.3">
      <c r="A257" s="392"/>
      <c r="B257" s="24"/>
      <c r="C257" s="383"/>
      <c r="D257" s="383"/>
      <c r="E257" s="383"/>
      <c r="F257" s="386"/>
      <c r="G257" s="483"/>
      <c r="H257" s="458"/>
      <c r="I257" s="419"/>
      <c r="J257" s="335"/>
      <c r="K257" s="335"/>
      <c r="P257" s="335"/>
    </row>
    <row r="258" spans="1:16" s="13" customFormat="1" x14ac:dyDescent="0.3">
      <c r="A258" s="392"/>
      <c r="B258" s="24"/>
      <c r="C258" s="383"/>
      <c r="D258" s="383"/>
      <c r="E258" s="383"/>
      <c r="F258" s="386"/>
      <c r="G258" s="483"/>
      <c r="H258" s="458"/>
      <c r="I258" s="419"/>
      <c r="J258" s="335"/>
      <c r="K258" s="335"/>
      <c r="P258" s="335"/>
    </row>
    <row r="259" spans="1:16" s="13" customFormat="1" x14ac:dyDescent="0.3">
      <c r="A259" s="392"/>
      <c r="B259" s="28"/>
      <c r="C259" s="383"/>
      <c r="D259" s="383"/>
      <c r="E259" s="383"/>
      <c r="F259" s="386"/>
      <c r="G259" s="483"/>
      <c r="H259" s="21"/>
      <c r="I259" s="419"/>
      <c r="K259" s="335"/>
      <c r="P259" s="335"/>
    </row>
    <row r="260" spans="1:16" s="327" customFormat="1" x14ac:dyDescent="0.3">
      <c r="A260" s="392"/>
      <c r="B260" s="28"/>
      <c r="C260" s="383"/>
      <c r="D260" s="383"/>
      <c r="E260" s="383"/>
      <c r="F260" s="386"/>
      <c r="G260" s="483"/>
      <c r="H260" s="21"/>
      <c r="I260" s="419"/>
      <c r="J260" s="335"/>
      <c r="K260" s="335"/>
      <c r="P260" s="335"/>
    </row>
    <row r="261" spans="1:16" s="327" customFormat="1" x14ac:dyDescent="0.3">
      <c r="A261" s="392"/>
      <c r="B261" s="28"/>
      <c r="C261" s="383"/>
      <c r="D261" s="383"/>
      <c r="E261" s="383"/>
      <c r="F261" s="386"/>
      <c r="G261" s="483"/>
      <c r="H261" s="21"/>
      <c r="I261" s="419"/>
      <c r="J261" s="13"/>
      <c r="K261" s="335"/>
      <c r="P261" s="335"/>
    </row>
    <row r="262" spans="1:16" s="13" customFormat="1" x14ac:dyDescent="0.3">
      <c r="A262" s="392"/>
      <c r="B262" s="28"/>
      <c r="C262" s="383"/>
      <c r="D262" s="383"/>
      <c r="E262" s="383"/>
      <c r="F262" s="386"/>
      <c r="G262" s="483"/>
      <c r="H262" s="458"/>
      <c r="I262" s="419"/>
      <c r="J262" s="335"/>
      <c r="K262" s="335"/>
      <c r="P262" s="335"/>
    </row>
    <row r="263" spans="1:16" s="13" customFormat="1" x14ac:dyDescent="0.3">
      <c r="A263" s="392"/>
      <c r="B263" s="24"/>
      <c r="C263" s="383"/>
      <c r="D263" s="383"/>
      <c r="E263" s="383"/>
      <c r="F263" s="386"/>
      <c r="G263" s="483"/>
      <c r="H263" s="458"/>
      <c r="I263" s="419"/>
      <c r="J263" s="335"/>
      <c r="K263" s="335"/>
      <c r="P263" s="335"/>
    </row>
    <row r="264" spans="1:16" s="13" customFormat="1" x14ac:dyDescent="0.3">
      <c r="A264" s="392"/>
      <c r="B264" s="24"/>
      <c r="C264" s="383"/>
      <c r="D264" s="383"/>
      <c r="E264" s="383"/>
      <c r="F264" s="386"/>
      <c r="G264" s="483"/>
      <c r="H264" s="458"/>
      <c r="I264" s="419"/>
      <c r="J264" s="335"/>
      <c r="K264" s="335"/>
      <c r="P264" s="335"/>
    </row>
    <row r="265" spans="1:16" s="13" customFormat="1" x14ac:dyDescent="0.3">
      <c r="A265" s="392"/>
      <c r="B265" s="28"/>
      <c r="C265" s="383"/>
      <c r="D265" s="383"/>
      <c r="E265" s="383"/>
      <c r="F265" s="386"/>
      <c r="G265" s="483"/>
      <c r="H265" s="458"/>
      <c r="I265" s="419"/>
      <c r="J265" s="335"/>
      <c r="K265" s="335"/>
      <c r="P265" s="335"/>
    </row>
    <row r="266" spans="1:16" s="13" customFormat="1" x14ac:dyDescent="0.3">
      <c r="A266" s="392"/>
      <c r="B266" s="24"/>
      <c r="C266" s="383"/>
      <c r="D266" s="383"/>
      <c r="E266" s="383"/>
      <c r="F266" s="386"/>
      <c r="G266" s="483"/>
      <c r="H266" s="458"/>
      <c r="I266" s="419"/>
      <c r="J266" s="335"/>
      <c r="K266" s="335"/>
      <c r="P266" s="335"/>
    </row>
    <row r="267" spans="1:16" s="13" customFormat="1" x14ac:dyDescent="0.3">
      <c r="A267" s="392"/>
      <c r="B267" s="24"/>
      <c r="C267" s="383"/>
      <c r="D267" s="383"/>
      <c r="E267" s="383"/>
      <c r="F267" s="386"/>
      <c r="G267" s="483"/>
      <c r="H267" s="458"/>
      <c r="I267" s="419"/>
      <c r="J267" s="335"/>
      <c r="K267" s="335"/>
      <c r="P267" s="335"/>
    </row>
    <row r="268" spans="1:16" s="13" customFormat="1" x14ac:dyDescent="0.3">
      <c r="A268" s="392"/>
      <c r="B268" s="24"/>
      <c r="C268" s="383"/>
      <c r="D268" s="383"/>
      <c r="E268" s="383"/>
      <c r="F268" s="386"/>
      <c r="G268" s="483"/>
      <c r="H268" s="458"/>
      <c r="I268" s="419"/>
      <c r="J268" s="335"/>
      <c r="K268" s="335"/>
      <c r="P268" s="335"/>
    </row>
    <row r="269" spans="1:16" s="13" customFormat="1" x14ac:dyDescent="0.3">
      <c r="A269" s="392"/>
      <c r="B269" s="24"/>
      <c r="C269" s="383"/>
      <c r="D269" s="383"/>
      <c r="E269" s="383"/>
      <c r="F269" s="386"/>
      <c r="G269" s="483"/>
      <c r="H269" s="458"/>
      <c r="I269" s="419"/>
      <c r="J269" s="335"/>
      <c r="K269" s="335"/>
      <c r="P269" s="335"/>
    </row>
    <row r="270" spans="1:16" s="13" customFormat="1" x14ac:dyDescent="0.3">
      <c r="A270" s="392"/>
      <c r="B270" s="28"/>
      <c r="C270" s="383"/>
      <c r="D270" s="383"/>
      <c r="E270" s="383"/>
      <c r="F270" s="386"/>
      <c r="G270" s="483"/>
      <c r="H270" s="458"/>
      <c r="I270" s="419"/>
      <c r="J270" s="335"/>
      <c r="K270" s="335"/>
      <c r="P270" s="335"/>
    </row>
    <row r="271" spans="1:16" s="13" customFormat="1" x14ac:dyDescent="0.3">
      <c r="A271" s="392"/>
      <c r="B271" s="24"/>
      <c r="C271" s="383"/>
      <c r="D271" s="383"/>
      <c r="E271" s="383"/>
      <c r="F271" s="386"/>
      <c r="G271" s="483"/>
      <c r="H271" s="458"/>
      <c r="I271" s="419"/>
      <c r="J271" s="335"/>
      <c r="K271" s="335"/>
      <c r="P271" s="335"/>
    </row>
    <row r="272" spans="1:16" s="13" customFormat="1" x14ac:dyDescent="0.3">
      <c r="A272" s="392"/>
      <c r="B272" s="24"/>
      <c r="C272" s="383"/>
      <c r="D272" s="383"/>
      <c r="E272" s="383"/>
      <c r="F272" s="386"/>
      <c r="G272" s="483"/>
      <c r="H272" s="458"/>
      <c r="I272" s="419"/>
      <c r="J272" s="335"/>
      <c r="K272" s="335"/>
      <c r="P272" s="335"/>
    </row>
    <row r="273" spans="1:16" s="13" customFormat="1" x14ac:dyDescent="0.3">
      <c r="A273" s="392"/>
      <c r="B273" s="28"/>
      <c r="C273" s="383"/>
      <c r="D273" s="383"/>
      <c r="E273" s="383"/>
      <c r="F273" s="386"/>
      <c r="G273" s="483"/>
      <c r="H273" s="458"/>
      <c r="I273" s="419"/>
      <c r="J273" s="335"/>
      <c r="K273" s="335"/>
      <c r="P273" s="335"/>
    </row>
    <row r="274" spans="1:16" s="13" customFormat="1" x14ac:dyDescent="0.3">
      <c r="A274" s="392"/>
      <c r="B274" s="24"/>
      <c r="C274" s="383"/>
      <c r="D274" s="383"/>
      <c r="E274" s="383"/>
      <c r="F274" s="386"/>
      <c r="G274" s="483"/>
      <c r="H274" s="458"/>
      <c r="I274" s="419"/>
      <c r="J274" s="335"/>
      <c r="K274" s="335"/>
      <c r="P274" s="335"/>
    </row>
    <row r="275" spans="1:16" s="13" customFormat="1" x14ac:dyDescent="0.3">
      <c r="A275" s="392"/>
      <c r="B275" s="24"/>
      <c r="C275" s="383"/>
      <c r="D275" s="383"/>
      <c r="E275" s="383"/>
      <c r="F275" s="386"/>
      <c r="G275" s="483"/>
      <c r="H275" s="458"/>
      <c r="I275" s="419"/>
      <c r="J275" s="335"/>
      <c r="K275" s="335"/>
      <c r="P275" s="335"/>
    </row>
    <row r="276" spans="1:16" s="13" customFormat="1" x14ac:dyDescent="0.3">
      <c r="A276" s="392"/>
      <c r="B276" s="24"/>
      <c r="C276" s="383"/>
      <c r="D276" s="383"/>
      <c r="E276" s="383"/>
      <c r="F276" s="386"/>
      <c r="G276" s="483"/>
      <c r="H276" s="458"/>
      <c r="I276" s="419"/>
      <c r="J276" s="335"/>
      <c r="K276" s="335"/>
      <c r="P276" s="335"/>
    </row>
    <row r="277" spans="1:16" s="13" customFormat="1" x14ac:dyDescent="0.3">
      <c r="A277" s="392"/>
      <c r="B277" s="24"/>
      <c r="C277" s="383"/>
      <c r="D277" s="383"/>
      <c r="E277" s="383"/>
      <c r="F277" s="386"/>
      <c r="G277" s="483"/>
      <c r="H277" s="458"/>
      <c r="I277" s="419"/>
      <c r="J277" s="335"/>
      <c r="K277" s="335"/>
      <c r="P277" s="335"/>
    </row>
    <row r="278" spans="1:16" s="327" customFormat="1" x14ac:dyDescent="0.3">
      <c r="A278" s="463"/>
      <c r="B278" s="28"/>
      <c r="C278" s="383"/>
      <c r="D278" s="383"/>
      <c r="E278" s="383"/>
      <c r="F278" s="17"/>
      <c r="G278" s="21"/>
      <c r="H278" s="17"/>
      <c r="I278" s="491"/>
      <c r="J278" s="13"/>
      <c r="K278" s="335"/>
      <c r="P278" s="335"/>
    </row>
    <row r="279" spans="1:16" s="327" customFormat="1" x14ac:dyDescent="0.3">
      <c r="A279" s="463"/>
      <c r="B279" s="28"/>
      <c r="C279" s="383"/>
      <c r="D279" s="383"/>
      <c r="E279" s="383"/>
      <c r="F279" s="17"/>
      <c r="G279" s="21"/>
      <c r="H279" s="17"/>
      <c r="I279" s="491"/>
      <c r="J279" s="13"/>
      <c r="K279" s="335"/>
      <c r="P279" s="335"/>
    </row>
    <row r="280" spans="1:16" s="327" customFormat="1" x14ac:dyDescent="0.3">
      <c r="A280" s="463"/>
      <c r="B280" s="28"/>
      <c r="C280" s="383"/>
      <c r="D280" s="383"/>
      <c r="E280" s="383"/>
      <c r="F280" s="17"/>
      <c r="G280" s="21"/>
      <c r="H280" s="17"/>
      <c r="I280" s="491"/>
      <c r="J280" s="13"/>
      <c r="K280" s="335"/>
      <c r="P280" s="335"/>
    </row>
    <row r="281" spans="1:16" s="327" customFormat="1" x14ac:dyDescent="0.3">
      <c r="A281" s="463"/>
      <c r="B281" s="28"/>
      <c r="C281" s="383"/>
      <c r="D281" s="383"/>
      <c r="E281" s="383"/>
      <c r="F281" s="17"/>
      <c r="G281" s="21"/>
      <c r="H281" s="17"/>
      <c r="I281" s="491"/>
      <c r="J281" s="13"/>
      <c r="K281" s="335"/>
      <c r="P281" s="335"/>
    </row>
    <row r="282" spans="1:16" s="13" customFormat="1" x14ac:dyDescent="0.3">
      <c r="A282" s="392"/>
      <c r="B282" s="28"/>
      <c r="C282" s="383"/>
      <c r="D282" s="383"/>
      <c r="E282" s="383"/>
      <c r="F282" s="386"/>
      <c r="G282" s="483"/>
      <c r="H282" s="458"/>
      <c r="I282" s="419"/>
      <c r="J282" s="335"/>
      <c r="K282" s="335"/>
      <c r="P282" s="335"/>
    </row>
    <row r="283" spans="1:16" s="13" customFormat="1" x14ac:dyDescent="0.3">
      <c r="A283" s="392"/>
      <c r="B283" s="24"/>
      <c r="C283" s="383"/>
      <c r="D283" s="383"/>
      <c r="E283" s="383"/>
      <c r="F283" s="386"/>
      <c r="G283" s="483"/>
      <c r="H283" s="16"/>
      <c r="I283" s="419"/>
      <c r="J283" s="335"/>
      <c r="K283" s="335"/>
      <c r="P283" s="335"/>
    </row>
    <row r="284" spans="1:16" s="13" customFormat="1" x14ac:dyDescent="0.3">
      <c r="A284" s="392"/>
      <c r="B284" s="24"/>
      <c r="C284" s="383"/>
      <c r="D284" s="383"/>
      <c r="E284" s="383"/>
      <c r="F284" s="386"/>
      <c r="G284" s="483"/>
      <c r="H284" s="458"/>
      <c r="I284" s="419"/>
      <c r="J284" s="335"/>
      <c r="K284" s="335"/>
      <c r="P284" s="335"/>
    </row>
    <row r="285" spans="1:16" s="13" customFormat="1" x14ac:dyDescent="0.3">
      <c r="A285" s="392"/>
      <c r="B285" s="24"/>
      <c r="C285" s="383"/>
      <c r="D285" s="383"/>
      <c r="E285" s="383"/>
      <c r="F285" s="386"/>
      <c r="G285" s="483"/>
      <c r="H285" s="458"/>
      <c r="I285" s="419"/>
      <c r="J285" s="335"/>
      <c r="K285" s="335"/>
      <c r="P285" s="335"/>
    </row>
    <row r="286" spans="1:16" s="13" customFormat="1" x14ac:dyDescent="0.3">
      <c r="A286" s="392"/>
      <c r="B286" s="28"/>
      <c r="C286" s="383"/>
      <c r="D286" s="383"/>
      <c r="E286" s="383"/>
      <c r="F286" s="386"/>
      <c r="G286" s="483"/>
      <c r="H286" s="458"/>
      <c r="I286" s="419"/>
      <c r="J286" s="335"/>
      <c r="K286" s="335"/>
      <c r="P286" s="335"/>
    </row>
    <row r="287" spans="1:16" s="13" customFormat="1" x14ac:dyDescent="0.3">
      <c r="A287" s="392"/>
      <c r="B287" s="24"/>
      <c r="C287" s="383"/>
      <c r="D287" s="383"/>
      <c r="E287" s="383"/>
      <c r="F287" s="386"/>
      <c r="G287" s="483"/>
      <c r="H287" s="16"/>
      <c r="I287" s="419"/>
      <c r="J287" s="335"/>
      <c r="K287" s="335"/>
      <c r="P287" s="335"/>
    </row>
    <row r="288" spans="1:16" s="13" customFormat="1" x14ac:dyDescent="0.3">
      <c r="A288" s="392"/>
      <c r="B288" s="24"/>
      <c r="C288" s="383"/>
      <c r="D288" s="383"/>
      <c r="E288" s="383"/>
      <c r="F288" s="386"/>
      <c r="G288" s="483"/>
      <c r="H288" s="458"/>
      <c r="I288" s="419"/>
      <c r="J288" s="335"/>
      <c r="K288" s="335"/>
      <c r="P288" s="335"/>
    </row>
    <row r="289" spans="1:16" s="13" customFormat="1" x14ac:dyDescent="0.3">
      <c r="A289" s="392"/>
      <c r="B289" s="24"/>
      <c r="C289" s="383"/>
      <c r="D289" s="383"/>
      <c r="E289" s="383"/>
      <c r="F289" s="386"/>
      <c r="G289" s="483"/>
      <c r="H289" s="458"/>
      <c r="I289" s="419"/>
      <c r="J289" s="335"/>
      <c r="K289" s="335"/>
      <c r="P289" s="335"/>
    </row>
    <row r="290" spans="1:16" s="13" customFormat="1" x14ac:dyDescent="0.3">
      <c r="A290" s="392"/>
      <c r="B290" s="28"/>
      <c r="C290" s="383"/>
      <c r="D290" s="383"/>
      <c r="E290" s="383"/>
      <c r="F290" s="386"/>
      <c r="G290" s="483"/>
      <c r="H290" s="458"/>
      <c r="I290" s="419"/>
      <c r="J290" s="335"/>
      <c r="K290" s="335"/>
      <c r="P290" s="335"/>
    </row>
    <row r="291" spans="1:16" s="13" customFormat="1" x14ac:dyDescent="0.3">
      <c r="A291" s="392"/>
      <c r="B291" s="24"/>
      <c r="C291" s="383"/>
      <c r="D291" s="383"/>
      <c r="E291" s="383"/>
      <c r="F291" s="386"/>
      <c r="G291" s="483"/>
      <c r="H291" s="458"/>
      <c r="I291" s="419"/>
      <c r="J291" s="335"/>
      <c r="K291" s="335"/>
      <c r="P291" s="335"/>
    </row>
    <row r="292" spans="1:16" s="13" customFormat="1" x14ac:dyDescent="0.3">
      <c r="A292" s="392"/>
      <c r="B292" s="24"/>
      <c r="C292" s="383"/>
      <c r="D292" s="383"/>
      <c r="E292" s="383"/>
      <c r="F292" s="386"/>
      <c r="G292" s="483"/>
      <c r="H292" s="458"/>
      <c r="I292" s="419"/>
      <c r="J292" s="335"/>
      <c r="K292" s="335"/>
      <c r="P292" s="335"/>
    </row>
    <row r="293" spans="1:16" s="13" customFormat="1" x14ac:dyDescent="0.3">
      <c r="A293" s="392"/>
      <c r="B293" s="28"/>
      <c r="C293" s="383"/>
      <c r="D293" s="383"/>
      <c r="E293" s="383"/>
      <c r="F293" s="386"/>
      <c r="G293" s="483"/>
      <c r="H293" s="458"/>
      <c r="I293" s="419"/>
      <c r="J293" s="335"/>
      <c r="K293" s="335"/>
      <c r="P293" s="335"/>
    </row>
    <row r="294" spans="1:16" s="13" customFormat="1" x14ac:dyDescent="0.3">
      <c r="A294" s="392"/>
      <c r="B294" s="24"/>
      <c r="C294" s="383"/>
      <c r="D294" s="383"/>
      <c r="E294" s="383"/>
      <c r="F294" s="386"/>
      <c r="G294" s="483"/>
      <c r="H294" s="458"/>
      <c r="I294" s="419"/>
      <c r="J294" s="335"/>
      <c r="K294" s="335"/>
      <c r="P294" s="335"/>
    </row>
    <row r="295" spans="1:16" s="13" customFormat="1" x14ac:dyDescent="0.3">
      <c r="A295" s="392"/>
      <c r="B295" s="24"/>
      <c r="C295" s="383"/>
      <c r="D295" s="383"/>
      <c r="E295" s="383"/>
      <c r="F295" s="386"/>
      <c r="G295" s="483"/>
      <c r="H295" s="458"/>
      <c r="I295" s="419"/>
      <c r="J295" s="335"/>
      <c r="K295" s="335"/>
      <c r="P295" s="335"/>
    </row>
    <row r="296" spans="1:16" s="13" customFormat="1" x14ac:dyDescent="0.3">
      <c r="A296" s="392"/>
      <c r="B296" s="28"/>
      <c r="C296" s="383"/>
      <c r="D296" s="383"/>
      <c r="E296" s="383"/>
      <c r="F296" s="386"/>
      <c r="G296" s="483"/>
      <c r="H296" s="458"/>
      <c r="I296" s="419"/>
      <c r="J296" s="335"/>
      <c r="K296" s="335"/>
      <c r="P296" s="335"/>
    </row>
    <row r="297" spans="1:16" s="13" customFormat="1" x14ac:dyDescent="0.3">
      <c r="A297" s="392"/>
      <c r="B297" s="24"/>
      <c r="C297" s="383"/>
      <c r="D297" s="383"/>
      <c r="E297" s="383"/>
      <c r="F297" s="386"/>
      <c r="G297" s="483"/>
      <c r="H297" s="458"/>
      <c r="I297" s="419"/>
      <c r="J297" s="335"/>
      <c r="K297" s="335"/>
      <c r="P297" s="335"/>
    </row>
    <row r="298" spans="1:16" s="13" customFormat="1" x14ac:dyDescent="0.3">
      <c r="A298" s="392"/>
      <c r="B298" s="24"/>
      <c r="C298" s="383"/>
      <c r="D298" s="383"/>
      <c r="E298" s="383"/>
      <c r="F298" s="386"/>
      <c r="G298" s="483"/>
      <c r="H298" s="458"/>
      <c r="I298" s="419"/>
      <c r="J298" s="335"/>
      <c r="K298" s="335"/>
      <c r="P298" s="335"/>
    </row>
    <row r="299" spans="1:16" s="13" customFormat="1" x14ac:dyDescent="0.3">
      <c r="A299" s="392"/>
      <c r="B299" s="24"/>
      <c r="C299" s="383"/>
      <c r="D299" s="383"/>
      <c r="E299" s="383"/>
      <c r="F299" s="386"/>
      <c r="G299" s="483"/>
      <c r="H299" s="458"/>
      <c r="I299" s="419"/>
      <c r="J299" s="335"/>
      <c r="K299" s="335"/>
      <c r="P299" s="335"/>
    </row>
    <row r="300" spans="1:16" s="13" customFormat="1" x14ac:dyDescent="0.3">
      <c r="A300" s="392"/>
      <c r="B300" s="24"/>
      <c r="C300" s="383"/>
      <c r="D300" s="383"/>
      <c r="E300" s="383"/>
      <c r="F300" s="386"/>
      <c r="G300" s="483"/>
      <c r="H300" s="16"/>
      <c r="I300" s="419"/>
      <c r="J300" s="335"/>
      <c r="K300" s="335"/>
      <c r="P300" s="335"/>
    </row>
    <row r="301" spans="1:16" s="13" customFormat="1" x14ac:dyDescent="0.3">
      <c r="A301" s="392"/>
      <c r="B301" s="28"/>
      <c r="C301" s="383"/>
      <c r="D301" s="383"/>
      <c r="E301" s="383"/>
      <c r="F301" s="386"/>
      <c r="G301" s="483"/>
      <c r="H301" s="458"/>
      <c r="I301" s="419"/>
      <c r="J301" s="335"/>
      <c r="K301" s="335"/>
      <c r="P301" s="335"/>
    </row>
    <row r="302" spans="1:16" s="13" customFormat="1" x14ac:dyDescent="0.3">
      <c r="A302" s="392"/>
      <c r="B302" s="24"/>
      <c r="C302" s="383"/>
      <c r="D302" s="383"/>
      <c r="E302" s="383"/>
      <c r="F302" s="386"/>
      <c r="G302" s="483"/>
      <c r="H302" s="458"/>
      <c r="I302" s="419"/>
      <c r="J302" s="335"/>
      <c r="K302" s="335"/>
      <c r="P302" s="335"/>
    </row>
    <row r="303" spans="1:16" s="13" customFormat="1" x14ac:dyDescent="0.3">
      <c r="A303" s="392"/>
      <c r="B303" s="24"/>
      <c r="C303" s="383"/>
      <c r="D303" s="383"/>
      <c r="E303" s="383"/>
      <c r="F303" s="386"/>
      <c r="G303" s="483"/>
      <c r="H303" s="458"/>
      <c r="I303" s="419"/>
      <c r="J303" s="335"/>
      <c r="K303" s="335"/>
      <c r="P303" s="335"/>
    </row>
    <row r="304" spans="1:16" s="13" customFormat="1" x14ac:dyDescent="0.3">
      <c r="A304" s="392"/>
      <c r="B304" s="28"/>
      <c r="C304" s="383"/>
      <c r="D304" s="383"/>
      <c r="E304" s="383"/>
      <c r="F304" s="386"/>
      <c r="G304" s="483"/>
      <c r="H304" s="458"/>
      <c r="I304" s="419"/>
      <c r="J304" s="335"/>
      <c r="K304" s="335"/>
      <c r="P304" s="335"/>
    </row>
    <row r="305" spans="1:16" s="13" customFormat="1" x14ac:dyDescent="0.3">
      <c r="A305" s="392"/>
      <c r="B305" s="24"/>
      <c r="C305" s="383"/>
      <c r="D305" s="383"/>
      <c r="E305" s="383"/>
      <c r="F305" s="386"/>
      <c r="G305" s="483"/>
      <c r="H305" s="458"/>
      <c r="I305" s="419"/>
      <c r="J305" s="335"/>
      <c r="K305" s="335"/>
      <c r="P305" s="335"/>
    </row>
    <row r="306" spans="1:16" s="13" customFormat="1" x14ac:dyDescent="0.3">
      <c r="A306" s="392"/>
      <c r="B306" s="28"/>
      <c r="C306" s="383"/>
      <c r="D306" s="383"/>
      <c r="E306" s="383"/>
      <c r="F306" s="386"/>
      <c r="G306" s="483"/>
      <c r="H306" s="458"/>
      <c r="I306" s="419"/>
      <c r="J306" s="335"/>
      <c r="K306" s="335"/>
      <c r="P306" s="335"/>
    </row>
    <row r="307" spans="1:16" s="13" customFormat="1" x14ac:dyDescent="0.3">
      <c r="A307" s="392"/>
      <c r="B307" s="24"/>
      <c r="C307" s="383"/>
      <c r="D307" s="383"/>
      <c r="E307" s="383"/>
      <c r="F307" s="386"/>
      <c r="G307" s="483"/>
      <c r="H307" s="458"/>
      <c r="I307" s="419"/>
      <c r="J307" s="335"/>
      <c r="K307" s="335"/>
      <c r="P307" s="335"/>
    </row>
    <row r="308" spans="1:16" s="13" customFormat="1" x14ac:dyDescent="0.3">
      <c r="A308" s="392"/>
      <c r="B308" s="28"/>
      <c r="C308" s="383"/>
      <c r="D308" s="383"/>
      <c r="E308" s="383"/>
      <c r="F308" s="386"/>
      <c r="G308" s="483"/>
      <c r="H308" s="458"/>
      <c r="I308" s="419"/>
      <c r="J308" s="335"/>
      <c r="K308" s="335"/>
      <c r="P308" s="335"/>
    </row>
    <row r="309" spans="1:16" s="13" customFormat="1" x14ac:dyDescent="0.3">
      <c r="A309" s="392"/>
      <c r="B309" s="28"/>
      <c r="C309" s="383"/>
      <c r="D309" s="383"/>
      <c r="E309" s="383"/>
      <c r="F309" s="386"/>
      <c r="G309" s="483"/>
      <c r="H309" s="458"/>
      <c r="I309" s="419"/>
      <c r="J309" s="335"/>
      <c r="K309" s="335"/>
      <c r="P309" s="335"/>
    </row>
    <row r="310" spans="1:16" s="13" customFormat="1" x14ac:dyDescent="0.3">
      <c r="A310" s="392"/>
      <c r="B310" s="24"/>
      <c r="C310" s="383"/>
      <c r="D310" s="383"/>
      <c r="E310" s="383"/>
      <c r="F310" s="386"/>
      <c r="G310" s="483"/>
      <c r="H310" s="458"/>
      <c r="I310" s="419"/>
      <c r="J310" s="335"/>
      <c r="K310" s="335"/>
      <c r="P310" s="335"/>
    </row>
    <row r="311" spans="1:16" s="13" customFormat="1" x14ac:dyDescent="0.3">
      <c r="A311" s="392"/>
      <c r="B311" s="28"/>
      <c r="C311" s="383"/>
      <c r="D311" s="383"/>
      <c r="E311" s="383"/>
      <c r="F311" s="386"/>
      <c r="G311" s="483"/>
      <c r="H311" s="458"/>
      <c r="I311" s="419"/>
      <c r="J311" s="335"/>
      <c r="K311" s="335"/>
      <c r="P311" s="335"/>
    </row>
    <row r="312" spans="1:16" s="13" customFormat="1" x14ac:dyDescent="0.3">
      <c r="A312" s="392"/>
      <c r="B312" s="28"/>
      <c r="C312" s="383"/>
      <c r="D312" s="383"/>
      <c r="E312" s="383"/>
      <c r="F312" s="386"/>
      <c r="G312" s="483"/>
      <c r="H312" s="458"/>
      <c r="I312" s="419"/>
      <c r="J312" s="335"/>
      <c r="K312" s="335"/>
      <c r="P312" s="335"/>
    </row>
    <row r="313" spans="1:16" s="13" customFormat="1" x14ac:dyDescent="0.3">
      <c r="A313" s="392"/>
      <c r="B313" s="24"/>
      <c r="C313" s="383"/>
      <c r="D313" s="383"/>
      <c r="E313" s="383"/>
      <c r="F313" s="386"/>
      <c r="G313" s="483"/>
      <c r="H313" s="458"/>
      <c r="I313" s="419"/>
      <c r="J313" s="335"/>
      <c r="K313" s="335"/>
      <c r="P313" s="335"/>
    </row>
    <row r="314" spans="1:16" s="13" customFormat="1" x14ac:dyDescent="0.3">
      <c r="A314" s="392"/>
      <c r="B314" s="28"/>
      <c r="C314" s="383"/>
      <c r="D314" s="383"/>
      <c r="E314" s="383"/>
      <c r="F314" s="386"/>
      <c r="G314" s="483"/>
      <c r="H314" s="458"/>
      <c r="I314" s="419"/>
      <c r="J314" s="335"/>
      <c r="K314" s="335"/>
      <c r="P314" s="335"/>
    </row>
    <row r="315" spans="1:16" s="13" customFormat="1" x14ac:dyDescent="0.3">
      <c r="A315" s="392"/>
      <c r="B315" s="28"/>
      <c r="C315" s="383"/>
      <c r="D315" s="383"/>
      <c r="E315" s="383"/>
      <c r="F315" s="386"/>
      <c r="G315" s="483"/>
      <c r="H315" s="458"/>
      <c r="I315" s="419"/>
      <c r="J315" s="335"/>
      <c r="K315" s="335"/>
      <c r="P315" s="335"/>
    </row>
    <row r="316" spans="1:16" s="13" customFormat="1" x14ac:dyDescent="0.3">
      <c r="A316" s="392"/>
      <c r="B316" s="24"/>
      <c r="C316" s="383"/>
      <c r="D316" s="383"/>
      <c r="E316" s="383"/>
      <c r="F316" s="386"/>
      <c r="G316" s="483"/>
      <c r="H316" s="458"/>
      <c r="I316" s="419"/>
      <c r="J316" s="335"/>
      <c r="K316" s="335"/>
      <c r="P316" s="335"/>
    </row>
    <row r="317" spans="1:16" s="13" customFormat="1" x14ac:dyDescent="0.3">
      <c r="A317" s="392"/>
      <c r="B317" s="28"/>
      <c r="C317" s="383"/>
      <c r="D317" s="383"/>
      <c r="E317" s="383"/>
      <c r="F317" s="386"/>
      <c r="G317" s="483"/>
      <c r="H317" s="16"/>
      <c r="I317" s="419"/>
      <c r="J317" s="335"/>
      <c r="K317" s="335"/>
      <c r="P317" s="335"/>
    </row>
    <row r="318" spans="1:16" s="13" customFormat="1" x14ac:dyDescent="0.3">
      <c r="A318" s="392"/>
      <c r="B318" s="28"/>
      <c r="C318" s="383"/>
      <c r="D318" s="383"/>
      <c r="E318" s="383"/>
      <c r="F318" s="386"/>
      <c r="G318" s="483"/>
      <c r="H318" s="16"/>
      <c r="I318" s="419"/>
      <c r="J318" s="335"/>
      <c r="K318" s="335"/>
      <c r="P318" s="335"/>
    </row>
    <row r="319" spans="1:16" s="13" customFormat="1" x14ac:dyDescent="0.3">
      <c r="A319" s="392"/>
      <c r="B319" s="24"/>
      <c r="C319" s="383"/>
      <c r="D319" s="383"/>
      <c r="E319" s="383"/>
      <c r="F319" s="386"/>
      <c r="G319" s="483"/>
      <c r="H319" s="16"/>
      <c r="I319" s="419"/>
      <c r="J319" s="335"/>
      <c r="K319" s="335"/>
      <c r="P319" s="335"/>
    </row>
    <row r="320" spans="1:16" s="13" customFormat="1" x14ac:dyDescent="0.3">
      <c r="A320" s="392"/>
      <c r="B320" s="28"/>
      <c r="C320" s="383"/>
      <c r="D320" s="383"/>
      <c r="E320" s="383"/>
      <c r="F320" s="386"/>
      <c r="G320" s="483"/>
      <c r="H320" s="16"/>
      <c r="I320" s="419"/>
      <c r="J320" s="335"/>
      <c r="K320" s="335"/>
      <c r="P320" s="335"/>
    </row>
    <row r="321" spans="1:16" s="13" customFormat="1" x14ac:dyDescent="0.3">
      <c r="A321" s="392"/>
      <c r="B321" s="28"/>
      <c r="C321" s="383"/>
      <c r="D321" s="383"/>
      <c r="E321" s="383"/>
      <c r="F321" s="386"/>
      <c r="G321" s="483"/>
      <c r="H321" s="16"/>
      <c r="I321" s="419"/>
      <c r="J321" s="335"/>
      <c r="K321" s="335"/>
      <c r="P321" s="335"/>
    </row>
    <row r="322" spans="1:16" s="13" customFormat="1" x14ac:dyDescent="0.3">
      <c r="A322" s="392"/>
      <c r="B322" s="24"/>
      <c r="C322" s="383"/>
      <c r="D322" s="383"/>
      <c r="E322" s="383"/>
      <c r="F322" s="386"/>
      <c r="G322" s="483"/>
      <c r="H322" s="16"/>
      <c r="I322" s="419"/>
      <c r="J322" s="335"/>
      <c r="K322" s="335"/>
      <c r="P322" s="335"/>
    </row>
    <row r="323" spans="1:16" s="13" customFormat="1" x14ac:dyDescent="0.3">
      <c r="A323" s="392"/>
      <c r="B323" s="28"/>
      <c r="C323" s="383"/>
      <c r="D323" s="383"/>
      <c r="E323" s="383"/>
      <c r="F323" s="386"/>
      <c r="G323" s="483"/>
      <c r="H323" s="16"/>
      <c r="I323" s="419"/>
      <c r="J323" s="335"/>
      <c r="K323" s="335"/>
      <c r="P323" s="335"/>
    </row>
    <row r="324" spans="1:16" s="13" customFormat="1" x14ac:dyDescent="0.3">
      <c r="A324" s="392"/>
      <c r="B324" s="28"/>
      <c r="C324" s="383"/>
      <c r="D324" s="383"/>
      <c r="E324" s="383"/>
      <c r="F324" s="386"/>
      <c r="G324" s="483"/>
      <c r="H324" s="16"/>
      <c r="I324" s="419"/>
      <c r="J324" s="335"/>
      <c r="K324" s="335"/>
      <c r="P324" s="335"/>
    </row>
    <row r="325" spans="1:16" s="13" customFormat="1" x14ac:dyDescent="0.3">
      <c r="A325" s="392"/>
      <c r="B325" s="24"/>
      <c r="C325" s="383"/>
      <c r="D325" s="383"/>
      <c r="E325" s="383"/>
      <c r="F325" s="386"/>
      <c r="G325" s="483"/>
      <c r="H325" s="16"/>
      <c r="I325" s="419"/>
      <c r="J325" s="335"/>
      <c r="K325" s="335"/>
      <c r="P325" s="335"/>
    </row>
    <row r="326" spans="1:16" s="13" customFormat="1" x14ac:dyDescent="0.3">
      <c r="A326" s="392"/>
      <c r="B326" s="28"/>
      <c r="C326" s="383"/>
      <c r="D326" s="383"/>
      <c r="E326" s="383"/>
      <c r="F326" s="386"/>
      <c r="G326" s="483"/>
      <c r="H326" s="16"/>
      <c r="I326" s="419"/>
      <c r="J326" s="335"/>
      <c r="K326" s="335"/>
      <c r="P326" s="335"/>
    </row>
    <row r="327" spans="1:16" s="13" customFormat="1" x14ac:dyDescent="0.3">
      <c r="A327" s="392"/>
      <c r="B327" s="24"/>
      <c r="C327" s="383"/>
      <c r="D327" s="383"/>
      <c r="E327" s="383"/>
      <c r="F327" s="386"/>
      <c r="G327" s="483"/>
      <c r="H327" s="16"/>
      <c r="I327" s="419"/>
      <c r="J327" s="335"/>
      <c r="K327" s="335"/>
      <c r="P327" s="335"/>
    </row>
    <row r="328" spans="1:16" s="13" customFormat="1" x14ac:dyDescent="0.3">
      <c r="A328" s="392"/>
      <c r="B328" s="24"/>
      <c r="C328" s="383"/>
      <c r="D328" s="383"/>
      <c r="E328" s="383"/>
      <c r="F328" s="386"/>
      <c r="G328" s="483"/>
      <c r="H328" s="16"/>
      <c r="I328" s="419"/>
      <c r="J328" s="335"/>
      <c r="K328" s="335"/>
      <c r="P328" s="335"/>
    </row>
    <row r="329" spans="1:16" s="13" customFormat="1" x14ac:dyDescent="0.3">
      <c r="A329" s="392"/>
      <c r="B329" s="28"/>
      <c r="C329" s="383"/>
      <c r="D329" s="383"/>
      <c r="E329" s="383"/>
      <c r="F329" s="386"/>
      <c r="G329" s="483"/>
      <c r="H329" s="16"/>
      <c r="I329" s="419"/>
      <c r="J329" s="335"/>
      <c r="K329" s="335"/>
      <c r="P329" s="335"/>
    </row>
    <row r="330" spans="1:16" s="13" customFormat="1" x14ac:dyDescent="0.3">
      <c r="A330" s="392"/>
      <c r="B330" s="28"/>
      <c r="C330" s="383"/>
      <c r="D330" s="383"/>
      <c r="E330" s="383"/>
      <c r="F330" s="386"/>
      <c r="G330" s="483"/>
      <c r="H330" s="16"/>
      <c r="I330" s="419"/>
      <c r="J330" s="335"/>
      <c r="K330" s="335"/>
      <c r="P330" s="335"/>
    </row>
    <row r="331" spans="1:16" s="13" customFormat="1" x14ac:dyDescent="0.3">
      <c r="A331" s="392"/>
      <c r="B331" s="24"/>
      <c r="C331" s="383"/>
      <c r="D331" s="383"/>
      <c r="E331" s="383"/>
      <c r="F331" s="386"/>
      <c r="G331" s="483"/>
      <c r="H331" s="16"/>
      <c r="I331" s="419"/>
      <c r="J331" s="335"/>
      <c r="K331" s="335"/>
      <c r="P331" s="335"/>
    </row>
    <row r="332" spans="1:16" s="13" customFormat="1" x14ac:dyDescent="0.3">
      <c r="A332" s="392"/>
      <c r="B332" s="28"/>
      <c r="C332" s="383"/>
      <c r="D332" s="383"/>
      <c r="E332" s="383"/>
      <c r="F332" s="386"/>
      <c r="G332" s="483"/>
      <c r="H332" s="458"/>
      <c r="I332" s="419"/>
      <c r="J332" s="335"/>
      <c r="K332" s="335"/>
      <c r="P332" s="335"/>
    </row>
    <row r="333" spans="1:16" s="13" customFormat="1" x14ac:dyDescent="0.3">
      <c r="A333" s="392"/>
      <c r="B333" s="24"/>
      <c r="C333" s="383"/>
      <c r="D333" s="383"/>
      <c r="E333" s="383"/>
      <c r="F333" s="386"/>
      <c r="G333" s="483"/>
      <c r="H333" s="458"/>
      <c r="I333" s="419"/>
      <c r="J333" s="335"/>
      <c r="K333" s="335"/>
      <c r="P333" s="335"/>
    </row>
    <row r="334" spans="1:16" s="13" customFormat="1" x14ac:dyDescent="0.3">
      <c r="A334" s="392"/>
      <c r="B334" s="28"/>
      <c r="C334" s="383"/>
      <c r="D334" s="383"/>
      <c r="E334" s="383"/>
      <c r="F334" s="386"/>
      <c r="G334" s="483"/>
      <c r="H334" s="458"/>
      <c r="I334" s="419"/>
      <c r="J334" s="335"/>
      <c r="K334" s="335"/>
      <c r="P334" s="335"/>
    </row>
    <row r="335" spans="1:16" s="13" customFormat="1" x14ac:dyDescent="0.3">
      <c r="A335" s="392"/>
      <c r="B335" s="24"/>
      <c r="C335" s="383"/>
      <c r="D335" s="383"/>
      <c r="E335" s="383"/>
      <c r="F335" s="386"/>
      <c r="G335" s="483"/>
      <c r="H335" s="458"/>
      <c r="I335" s="419"/>
      <c r="J335" s="335"/>
      <c r="K335" s="335"/>
      <c r="P335" s="335"/>
    </row>
    <row r="336" spans="1:16" s="13" customFormat="1" x14ac:dyDescent="0.3">
      <c r="A336" s="392"/>
      <c r="B336" s="28"/>
      <c r="C336" s="383"/>
      <c r="D336" s="383"/>
      <c r="E336" s="383"/>
      <c r="F336" s="386"/>
      <c r="G336" s="483"/>
      <c r="H336" s="458"/>
      <c r="I336" s="419"/>
      <c r="J336" s="335"/>
      <c r="K336" s="335"/>
      <c r="P336" s="335"/>
    </row>
    <row r="337" spans="1:16" s="13" customFormat="1" x14ac:dyDescent="0.3">
      <c r="A337" s="392"/>
      <c r="B337" s="24"/>
      <c r="C337" s="383"/>
      <c r="D337" s="383"/>
      <c r="E337" s="383"/>
      <c r="F337" s="386"/>
      <c r="G337" s="483"/>
      <c r="H337" s="458"/>
      <c r="I337" s="419"/>
      <c r="J337" s="335"/>
      <c r="K337" s="335"/>
      <c r="P337" s="335"/>
    </row>
    <row r="338" spans="1:16" s="13" customFormat="1" x14ac:dyDescent="0.3">
      <c r="A338" s="392"/>
      <c r="B338" s="28"/>
      <c r="C338" s="383"/>
      <c r="D338" s="383"/>
      <c r="E338" s="383"/>
      <c r="F338" s="386"/>
      <c r="G338" s="483"/>
      <c r="H338" s="458"/>
      <c r="I338" s="419"/>
      <c r="J338" s="335"/>
      <c r="K338" s="335"/>
      <c r="P338" s="335"/>
    </row>
    <row r="339" spans="1:16" s="13" customFormat="1" x14ac:dyDescent="0.3">
      <c r="A339" s="392"/>
      <c r="B339" s="24"/>
      <c r="C339" s="383"/>
      <c r="D339" s="383"/>
      <c r="E339" s="383"/>
      <c r="F339" s="386"/>
      <c r="G339" s="483"/>
      <c r="H339" s="458"/>
      <c r="I339" s="419"/>
      <c r="J339" s="335"/>
      <c r="K339" s="335"/>
      <c r="P339" s="335"/>
    </row>
    <row r="340" spans="1:16" s="13" customFormat="1" x14ac:dyDescent="0.3">
      <c r="A340" s="392"/>
      <c r="B340" s="24"/>
      <c r="C340" s="383"/>
      <c r="D340" s="383"/>
      <c r="E340" s="383"/>
      <c r="F340" s="386"/>
      <c r="G340" s="483"/>
      <c r="H340" s="458"/>
      <c r="I340" s="419"/>
      <c r="J340" s="335"/>
      <c r="K340" s="335"/>
      <c r="P340" s="335"/>
    </row>
    <row r="341" spans="1:16" s="13" customFormat="1" x14ac:dyDescent="0.3">
      <c r="A341" s="392"/>
      <c r="B341" s="28"/>
      <c r="C341" s="383"/>
      <c r="D341" s="383"/>
      <c r="E341" s="383"/>
      <c r="F341" s="386"/>
      <c r="G341" s="483"/>
      <c r="H341" s="458"/>
      <c r="I341" s="419"/>
      <c r="J341" s="335"/>
      <c r="K341" s="335"/>
      <c r="P341" s="335"/>
    </row>
    <row r="342" spans="1:16" s="13" customFormat="1" x14ac:dyDescent="0.3">
      <c r="A342" s="392"/>
      <c r="B342" s="24"/>
      <c r="C342" s="383"/>
      <c r="D342" s="383"/>
      <c r="E342" s="383"/>
      <c r="F342" s="386"/>
      <c r="G342" s="483"/>
      <c r="H342" s="458"/>
      <c r="I342" s="419"/>
      <c r="J342" s="335"/>
      <c r="K342" s="335"/>
      <c r="P342" s="335"/>
    </row>
    <row r="343" spans="1:16" s="13" customFormat="1" x14ac:dyDescent="0.3">
      <c r="A343" s="392"/>
      <c r="B343" s="28"/>
      <c r="C343" s="383"/>
      <c r="D343" s="383"/>
      <c r="E343" s="383"/>
      <c r="F343" s="386"/>
      <c r="G343" s="483"/>
      <c r="H343" s="458"/>
      <c r="I343" s="419"/>
      <c r="J343" s="335"/>
      <c r="K343" s="335"/>
      <c r="P343" s="335"/>
    </row>
    <row r="344" spans="1:16" s="13" customFormat="1" x14ac:dyDescent="0.3">
      <c r="A344" s="392"/>
      <c r="B344" s="24"/>
      <c r="C344" s="383"/>
      <c r="D344" s="383"/>
      <c r="E344" s="383"/>
      <c r="F344" s="386"/>
      <c r="G344" s="483"/>
      <c r="H344" s="458"/>
      <c r="I344" s="419"/>
      <c r="J344" s="335"/>
      <c r="K344" s="335"/>
      <c r="P344" s="335"/>
    </row>
    <row r="345" spans="1:16" s="13" customFormat="1" x14ac:dyDescent="0.3">
      <c r="A345" s="392"/>
      <c r="B345" s="24"/>
      <c r="C345" s="383"/>
      <c r="D345" s="383"/>
      <c r="E345" s="383"/>
      <c r="F345" s="386"/>
      <c r="G345" s="483"/>
      <c r="H345" s="458"/>
      <c r="I345" s="419"/>
      <c r="J345" s="335"/>
      <c r="K345" s="335"/>
      <c r="P345" s="335"/>
    </row>
    <row r="346" spans="1:16" s="13" customFormat="1" x14ac:dyDescent="0.3">
      <c r="A346" s="392"/>
      <c r="B346" s="28"/>
      <c r="C346" s="383"/>
      <c r="D346" s="383"/>
      <c r="E346" s="383"/>
      <c r="F346" s="386"/>
      <c r="G346" s="483"/>
      <c r="H346" s="458"/>
      <c r="I346" s="419"/>
      <c r="J346" s="335"/>
      <c r="K346" s="335"/>
      <c r="P346" s="335"/>
    </row>
    <row r="347" spans="1:16" s="13" customFormat="1" x14ac:dyDescent="0.3">
      <c r="A347" s="392"/>
      <c r="B347" s="24"/>
      <c r="C347" s="383"/>
      <c r="D347" s="383"/>
      <c r="E347" s="383"/>
      <c r="F347" s="386"/>
      <c r="G347" s="483"/>
      <c r="H347" s="458"/>
      <c r="I347" s="419"/>
      <c r="J347" s="335"/>
      <c r="K347" s="335"/>
      <c r="P347" s="335"/>
    </row>
    <row r="348" spans="1:16" s="13" customFormat="1" x14ac:dyDescent="0.3">
      <c r="A348" s="392"/>
      <c r="B348" s="28"/>
      <c r="C348" s="383"/>
      <c r="D348" s="383"/>
      <c r="E348" s="383"/>
      <c r="F348" s="386"/>
      <c r="G348" s="483"/>
      <c r="H348" s="458"/>
      <c r="I348" s="419"/>
      <c r="J348" s="335"/>
      <c r="K348" s="335"/>
      <c r="P348" s="335"/>
    </row>
    <row r="349" spans="1:16" s="13" customFormat="1" x14ac:dyDescent="0.3">
      <c r="A349" s="392"/>
      <c r="B349" s="24"/>
      <c r="C349" s="383"/>
      <c r="D349" s="383"/>
      <c r="E349" s="383"/>
      <c r="F349" s="386"/>
      <c r="G349" s="483"/>
      <c r="H349" s="458"/>
      <c r="I349" s="419"/>
      <c r="J349" s="335"/>
      <c r="K349" s="335"/>
      <c r="P349" s="335"/>
    </row>
    <row r="350" spans="1:16" s="13" customFormat="1" x14ac:dyDescent="0.3">
      <c r="A350" s="392"/>
      <c r="B350" s="24"/>
      <c r="C350" s="383"/>
      <c r="D350" s="383"/>
      <c r="E350" s="383"/>
      <c r="F350" s="386"/>
      <c r="G350" s="483"/>
      <c r="H350" s="458"/>
      <c r="I350" s="419"/>
      <c r="J350" s="335"/>
      <c r="K350" s="335"/>
      <c r="P350" s="335"/>
    </row>
    <row r="351" spans="1:16" s="13" customFormat="1" x14ac:dyDescent="0.3">
      <c r="A351" s="392"/>
      <c r="B351" s="28"/>
      <c r="C351" s="383"/>
      <c r="D351" s="383"/>
      <c r="E351" s="383"/>
      <c r="F351" s="386"/>
      <c r="G351" s="483"/>
      <c r="H351" s="458"/>
      <c r="I351" s="419"/>
      <c r="J351" s="335"/>
      <c r="K351" s="335"/>
      <c r="P351" s="335"/>
    </row>
    <row r="352" spans="1:16" s="13" customFormat="1" x14ac:dyDescent="0.3">
      <c r="A352" s="392"/>
      <c r="B352" s="24"/>
      <c r="C352" s="383"/>
      <c r="D352" s="383"/>
      <c r="E352" s="383"/>
      <c r="F352" s="386"/>
      <c r="G352" s="483"/>
      <c r="H352" s="458"/>
      <c r="I352" s="419"/>
      <c r="J352" s="335"/>
      <c r="K352" s="335"/>
      <c r="P352" s="335"/>
    </row>
    <row r="353" spans="1:16" s="13" customFormat="1" x14ac:dyDescent="0.3">
      <c r="A353" s="392"/>
      <c r="B353" s="28"/>
      <c r="C353" s="383"/>
      <c r="D353" s="383"/>
      <c r="E353" s="383"/>
      <c r="F353" s="386"/>
      <c r="G353" s="483"/>
      <c r="H353" s="458"/>
      <c r="I353" s="419"/>
      <c r="J353" s="335"/>
      <c r="K353" s="335"/>
      <c r="P353" s="335"/>
    </row>
    <row r="354" spans="1:16" s="13" customFormat="1" x14ac:dyDescent="0.3">
      <c r="A354" s="392"/>
      <c r="B354" s="24"/>
      <c r="C354" s="383"/>
      <c r="D354" s="383"/>
      <c r="E354" s="383"/>
      <c r="F354" s="386"/>
      <c r="G354" s="483"/>
      <c r="H354" s="458"/>
      <c r="I354" s="419"/>
      <c r="J354" s="335"/>
      <c r="K354" s="335"/>
      <c r="P354" s="335"/>
    </row>
    <row r="355" spans="1:16" s="13" customFormat="1" x14ac:dyDescent="0.3">
      <c r="A355" s="392"/>
      <c r="B355" s="28"/>
      <c r="C355" s="383"/>
      <c r="D355" s="383"/>
      <c r="E355" s="383"/>
      <c r="F355" s="386"/>
      <c r="G355" s="483"/>
      <c r="H355" s="458"/>
      <c r="I355" s="419"/>
      <c r="J355" s="335"/>
      <c r="K355" s="335"/>
      <c r="P355" s="335"/>
    </row>
    <row r="356" spans="1:16" s="13" customFormat="1" x14ac:dyDescent="0.3">
      <c r="A356" s="392"/>
      <c r="B356" s="24"/>
      <c r="C356" s="383"/>
      <c r="D356" s="383"/>
      <c r="E356" s="383"/>
      <c r="F356" s="386"/>
      <c r="G356" s="483"/>
      <c r="H356" s="458"/>
      <c r="I356" s="419"/>
      <c r="J356" s="335"/>
      <c r="K356" s="335"/>
      <c r="P356" s="335"/>
    </row>
    <row r="357" spans="1:16" s="13" customFormat="1" x14ac:dyDescent="0.3">
      <c r="A357" s="392"/>
      <c r="B357" s="28"/>
      <c r="C357" s="383"/>
      <c r="D357" s="383"/>
      <c r="E357" s="383"/>
      <c r="F357" s="386"/>
      <c r="G357" s="483"/>
      <c r="H357" s="458"/>
      <c r="I357" s="419"/>
      <c r="J357" s="335"/>
      <c r="K357" s="335"/>
      <c r="P357" s="335"/>
    </row>
    <row r="358" spans="1:16" s="13" customFormat="1" x14ac:dyDescent="0.3">
      <c r="A358" s="392"/>
      <c r="B358" s="24"/>
      <c r="C358" s="383"/>
      <c r="D358" s="383"/>
      <c r="E358" s="383"/>
      <c r="F358" s="386"/>
      <c r="G358" s="483"/>
      <c r="H358" s="458"/>
      <c r="I358" s="419"/>
      <c r="J358" s="335"/>
      <c r="K358" s="335"/>
      <c r="P358" s="335"/>
    </row>
    <row r="359" spans="1:16" s="13" customFormat="1" x14ac:dyDescent="0.3">
      <c r="A359" s="392"/>
      <c r="B359" s="28"/>
      <c r="C359" s="383"/>
      <c r="D359" s="383"/>
      <c r="E359" s="383"/>
      <c r="F359" s="386"/>
      <c r="G359" s="483"/>
      <c r="H359" s="458"/>
      <c r="I359" s="419"/>
      <c r="J359" s="335"/>
      <c r="K359" s="335"/>
      <c r="P359" s="335"/>
    </row>
    <row r="360" spans="1:16" s="13" customFormat="1" x14ac:dyDescent="0.3">
      <c r="A360" s="392"/>
      <c r="B360" s="24"/>
      <c r="C360" s="383"/>
      <c r="D360" s="383"/>
      <c r="E360" s="383"/>
      <c r="F360" s="386"/>
      <c r="G360" s="483"/>
      <c r="H360" s="458"/>
      <c r="I360" s="419"/>
      <c r="J360" s="335"/>
      <c r="K360" s="335"/>
      <c r="P360" s="335"/>
    </row>
    <row r="361" spans="1:16" s="13" customFormat="1" x14ac:dyDescent="0.3">
      <c r="A361" s="392"/>
      <c r="B361" s="28"/>
      <c r="C361" s="383"/>
      <c r="D361" s="383"/>
      <c r="E361" s="383">
        <v>0</v>
      </c>
      <c r="F361" s="386"/>
      <c r="G361" s="483"/>
      <c r="H361" s="417"/>
      <c r="I361" s="419"/>
      <c r="J361" s="335"/>
      <c r="K361" s="335"/>
      <c r="P361" s="335"/>
    </row>
    <row r="362" spans="1:16" s="13" customFormat="1" x14ac:dyDescent="0.3">
      <c r="A362" s="392"/>
      <c r="B362" s="24"/>
      <c r="C362" s="383"/>
      <c r="D362" s="383"/>
      <c r="E362" s="383">
        <v>0</v>
      </c>
      <c r="F362" s="386"/>
      <c r="G362" s="483"/>
      <c r="H362" s="417"/>
      <c r="I362" s="419"/>
      <c r="J362" s="335"/>
      <c r="K362" s="335"/>
      <c r="P362" s="335"/>
    </row>
    <row r="363" spans="1:16" s="13" customFormat="1" x14ac:dyDescent="0.3">
      <c r="A363" s="392"/>
      <c r="B363" s="28"/>
      <c r="C363" s="383"/>
      <c r="D363" s="383"/>
      <c r="E363" s="383">
        <v>0</v>
      </c>
      <c r="F363" s="386"/>
      <c r="G363" s="483"/>
      <c r="H363" s="417"/>
      <c r="I363" s="419"/>
      <c r="J363" s="335"/>
      <c r="K363" s="335"/>
      <c r="P363" s="335"/>
    </row>
    <row r="364" spans="1:16" s="13" customFormat="1" x14ac:dyDescent="0.3">
      <c r="A364" s="459"/>
      <c r="B364" s="381" t="s">
        <v>1207</v>
      </c>
      <c r="C364" s="381"/>
      <c r="D364" s="381"/>
      <c r="E364" s="381"/>
      <c r="F364" s="385"/>
      <c r="G364" s="385"/>
      <c r="H364" s="486"/>
      <c r="I364" s="419"/>
      <c r="J364" s="335"/>
      <c r="K364" s="335"/>
      <c r="P364" s="335"/>
    </row>
    <row r="365" spans="1:16" s="13" customFormat="1" ht="28.8" x14ac:dyDescent="0.3">
      <c r="A365" s="460" t="s">
        <v>1263</v>
      </c>
      <c r="B365" s="382" t="s">
        <v>1208</v>
      </c>
      <c r="C365" s="381"/>
      <c r="D365" s="388"/>
      <c r="E365" s="388"/>
      <c r="F365" s="385"/>
      <c r="G365" s="385"/>
      <c r="H365" s="486"/>
      <c r="I365" s="419"/>
      <c r="J365" s="335"/>
      <c r="K365" s="335"/>
      <c r="P365" s="335"/>
    </row>
    <row r="366" spans="1:16" s="13" customFormat="1" ht="43.2" x14ac:dyDescent="0.3">
      <c r="A366" s="392">
        <v>1</v>
      </c>
      <c r="B366" s="24" t="s">
        <v>1270</v>
      </c>
      <c r="C366" s="383" t="s">
        <v>1269</v>
      </c>
      <c r="D366" s="383">
        <v>24000</v>
      </c>
      <c r="E366" s="383">
        <v>24000</v>
      </c>
      <c r="F366" s="394" t="s">
        <v>1391</v>
      </c>
      <c r="G366" s="21"/>
      <c r="H366" s="467" t="s">
        <v>1268</v>
      </c>
      <c r="I366" s="419">
        <v>24000</v>
      </c>
      <c r="J366" s="335"/>
      <c r="K366" s="335"/>
      <c r="P366" s="335"/>
    </row>
    <row r="367" spans="1:16" s="13" customFormat="1" x14ac:dyDescent="0.3">
      <c r="A367" s="709">
        <v>2</v>
      </c>
      <c r="B367" s="24" t="s">
        <v>1324</v>
      </c>
      <c r="C367" s="383" t="s">
        <v>1325</v>
      </c>
      <c r="D367" s="383">
        <v>22680</v>
      </c>
      <c r="E367" s="383">
        <v>22680</v>
      </c>
      <c r="F367" s="720" t="s">
        <v>1568</v>
      </c>
      <c r="G367" s="21"/>
      <c r="H367" s="710" t="s">
        <v>239</v>
      </c>
      <c r="I367" s="712">
        <v>99994.5</v>
      </c>
      <c r="J367" s="335"/>
      <c r="K367" s="335"/>
      <c r="P367" s="335"/>
    </row>
    <row r="368" spans="1:16" s="13" customFormat="1" ht="28.8" x14ac:dyDescent="0.3">
      <c r="A368" s="728"/>
      <c r="B368" s="24" t="s">
        <v>1326</v>
      </c>
      <c r="C368" s="383" t="s">
        <v>1327</v>
      </c>
      <c r="D368" s="383">
        <v>3865</v>
      </c>
      <c r="E368" s="383">
        <v>3864</v>
      </c>
      <c r="F368" s="726"/>
      <c r="G368" s="21"/>
      <c r="H368" s="732"/>
      <c r="I368" s="725"/>
      <c r="J368" s="335"/>
      <c r="K368" s="335"/>
      <c r="P368" s="335"/>
    </row>
    <row r="369" spans="1:16" s="13" customFormat="1" x14ac:dyDescent="0.3">
      <c r="A369" s="728"/>
      <c r="B369" s="24" t="s">
        <v>1328</v>
      </c>
      <c r="C369" s="383" t="s">
        <v>1329</v>
      </c>
      <c r="D369" s="383">
        <v>13200</v>
      </c>
      <c r="E369" s="383">
        <v>13200</v>
      </c>
      <c r="F369" s="726"/>
      <c r="G369" s="21"/>
      <c r="H369" s="732"/>
      <c r="I369" s="725"/>
      <c r="J369" s="335"/>
      <c r="K369" s="335"/>
      <c r="P369" s="335"/>
    </row>
    <row r="370" spans="1:16" s="13" customFormat="1" x14ac:dyDescent="0.3">
      <c r="A370" s="737"/>
      <c r="B370" s="24" t="s">
        <v>1357</v>
      </c>
      <c r="C370" s="383" t="s">
        <v>1330</v>
      </c>
      <c r="D370" s="383">
        <v>3375</v>
      </c>
      <c r="E370" s="383">
        <v>3375</v>
      </c>
      <c r="F370" s="736"/>
      <c r="G370" s="21"/>
      <c r="H370" s="735"/>
      <c r="I370" s="734"/>
      <c r="J370" s="335"/>
      <c r="K370" s="335"/>
      <c r="P370" s="335"/>
    </row>
    <row r="371" spans="1:16" s="13" customFormat="1" ht="86.4" x14ac:dyDescent="0.3">
      <c r="A371" s="392">
        <v>3</v>
      </c>
      <c r="B371" s="24" t="s">
        <v>1373</v>
      </c>
      <c r="C371" s="383" t="s">
        <v>1382</v>
      </c>
      <c r="D371" s="383">
        <v>84000</v>
      </c>
      <c r="E371" s="383">
        <v>84000</v>
      </c>
      <c r="F371" s="396" t="s">
        <v>1416</v>
      </c>
      <c r="G371" s="17" t="s">
        <v>1383</v>
      </c>
      <c r="H371" s="417" t="s">
        <v>1377</v>
      </c>
      <c r="I371" s="419">
        <v>84000</v>
      </c>
      <c r="J371" s="335"/>
      <c r="K371" s="335"/>
      <c r="P371" s="335"/>
    </row>
    <row r="372" spans="1:16" s="13" customFormat="1" ht="57.6" x14ac:dyDescent="0.3">
      <c r="A372" s="392">
        <v>4</v>
      </c>
      <c r="B372" s="24" t="s">
        <v>1320</v>
      </c>
      <c r="C372" s="383" t="s">
        <v>1407</v>
      </c>
      <c r="D372" s="383">
        <v>38000</v>
      </c>
      <c r="E372" s="383">
        <v>38000</v>
      </c>
      <c r="F372" s="394" t="s">
        <v>1566</v>
      </c>
      <c r="G372" s="21"/>
      <c r="H372" s="417" t="s">
        <v>1352</v>
      </c>
      <c r="I372" s="419">
        <v>38000</v>
      </c>
      <c r="J372" s="335"/>
      <c r="K372" s="335"/>
      <c r="P372" s="335"/>
    </row>
    <row r="373" spans="1:16" s="13" customFormat="1" ht="115.2" x14ac:dyDescent="0.3">
      <c r="A373" s="392">
        <v>5</v>
      </c>
      <c r="B373" s="28" t="s">
        <v>1410</v>
      </c>
      <c r="C373" s="383" t="s">
        <v>1382</v>
      </c>
      <c r="D373" s="383">
        <v>44064</v>
      </c>
      <c r="E373" s="383">
        <v>44064</v>
      </c>
      <c r="F373" s="394" t="s">
        <v>1567</v>
      </c>
      <c r="G373" s="21" t="s">
        <v>1412</v>
      </c>
      <c r="H373" s="417" t="s">
        <v>1411</v>
      </c>
      <c r="I373" s="419">
        <v>44064</v>
      </c>
      <c r="J373" s="335"/>
      <c r="K373" s="335"/>
      <c r="P373" s="335"/>
    </row>
    <row r="374" spans="1:16" s="13" customFormat="1" x14ac:dyDescent="0.3">
      <c r="A374" s="709">
        <v>6</v>
      </c>
      <c r="B374" s="24" t="s">
        <v>1430</v>
      </c>
      <c r="C374" s="383" t="s">
        <v>1431</v>
      </c>
      <c r="D374" s="383">
        <v>1908</v>
      </c>
      <c r="E374" s="383">
        <v>1908</v>
      </c>
      <c r="F374" s="720" t="s">
        <v>1577</v>
      </c>
      <c r="G374" s="21"/>
      <c r="H374" s="710" t="s">
        <v>145</v>
      </c>
      <c r="I374" s="712">
        <v>8916</v>
      </c>
      <c r="J374" s="335"/>
      <c r="K374" s="335"/>
      <c r="P374" s="335"/>
    </row>
    <row r="375" spans="1:16" s="13" customFormat="1" x14ac:dyDescent="0.3">
      <c r="A375" s="737"/>
      <c r="B375" s="24" t="s">
        <v>1432</v>
      </c>
      <c r="C375" s="383" t="s">
        <v>1433</v>
      </c>
      <c r="D375" s="383">
        <v>5568</v>
      </c>
      <c r="E375" s="383">
        <v>5568</v>
      </c>
      <c r="F375" s="736"/>
      <c r="G375" s="21"/>
      <c r="H375" s="735"/>
      <c r="I375" s="734"/>
      <c r="J375" s="335"/>
      <c r="K375" s="335"/>
      <c r="P375" s="335"/>
    </row>
    <row r="376" spans="1:16" s="13" customFormat="1" x14ac:dyDescent="0.3">
      <c r="A376" s="709">
        <v>7</v>
      </c>
      <c r="B376" s="24" t="s">
        <v>1438</v>
      </c>
      <c r="C376" s="383" t="s">
        <v>1434</v>
      </c>
      <c r="D376" s="383">
        <v>2400</v>
      </c>
      <c r="E376" s="383">
        <v>0</v>
      </c>
      <c r="F376" s="720" t="s">
        <v>1576</v>
      </c>
      <c r="G376" s="751"/>
      <c r="H376" s="710" t="s">
        <v>145</v>
      </c>
      <c r="I376" s="712">
        <v>84300</v>
      </c>
      <c r="J376" s="335"/>
      <c r="K376" s="335"/>
      <c r="P376" s="335"/>
    </row>
    <row r="377" spans="1:16" s="13" customFormat="1" x14ac:dyDescent="0.3">
      <c r="A377" s="728"/>
      <c r="B377" s="28" t="s">
        <v>1439</v>
      </c>
      <c r="C377" s="383" t="s">
        <v>1435</v>
      </c>
      <c r="D377" s="383">
        <v>10956</v>
      </c>
      <c r="E377" s="383">
        <v>10956</v>
      </c>
      <c r="F377" s="726"/>
      <c r="G377" s="752"/>
      <c r="H377" s="732"/>
      <c r="I377" s="725"/>
      <c r="J377" s="335"/>
      <c r="K377" s="335"/>
      <c r="P377" s="335"/>
    </row>
    <row r="378" spans="1:16" s="13" customFormat="1" x14ac:dyDescent="0.3">
      <c r="A378" s="728"/>
      <c r="B378" s="24" t="s">
        <v>1440</v>
      </c>
      <c r="C378" s="383" t="s">
        <v>1436</v>
      </c>
      <c r="D378" s="383">
        <v>5916</v>
      </c>
      <c r="E378" s="383">
        <v>5916</v>
      </c>
      <c r="F378" s="726"/>
      <c r="G378" s="752"/>
      <c r="H378" s="732"/>
      <c r="I378" s="725"/>
      <c r="J378" s="335"/>
      <c r="K378" s="335"/>
      <c r="P378" s="335"/>
    </row>
    <row r="379" spans="1:16" s="13" customFormat="1" x14ac:dyDescent="0.3">
      <c r="A379" s="737"/>
      <c r="B379" s="24" t="s">
        <v>1441</v>
      </c>
      <c r="C379" s="383" t="s">
        <v>1437</v>
      </c>
      <c r="D379" s="383">
        <v>17484</v>
      </c>
      <c r="E379" s="383">
        <v>0</v>
      </c>
      <c r="F379" s="736"/>
      <c r="G379" s="753"/>
      <c r="H379" s="735"/>
      <c r="I379" s="734"/>
      <c r="J379" s="335"/>
      <c r="K379" s="335"/>
      <c r="P379" s="335"/>
    </row>
    <row r="380" spans="1:16" s="13" customFormat="1" ht="28.8" x14ac:dyDescent="0.3">
      <c r="A380" s="709">
        <v>8</v>
      </c>
      <c r="B380" s="24" t="s">
        <v>1448</v>
      </c>
      <c r="C380" s="383" t="s">
        <v>1449</v>
      </c>
      <c r="D380" s="383">
        <v>4212</v>
      </c>
      <c r="E380" s="383">
        <v>4212</v>
      </c>
      <c r="F380" s="720" t="s">
        <v>1578</v>
      </c>
      <c r="G380" s="21"/>
      <c r="H380" s="722" t="s">
        <v>145</v>
      </c>
      <c r="I380" s="712">
        <v>81354</v>
      </c>
      <c r="J380" s="335"/>
      <c r="K380" s="335"/>
      <c r="P380" s="335"/>
    </row>
    <row r="381" spans="1:16" s="13" customFormat="1" x14ac:dyDescent="0.3">
      <c r="A381" s="728"/>
      <c r="B381" s="24" t="s">
        <v>1462</v>
      </c>
      <c r="C381" s="383" t="s">
        <v>1449</v>
      </c>
      <c r="D381" s="383">
        <v>5328</v>
      </c>
      <c r="E381" s="383">
        <v>5328</v>
      </c>
      <c r="F381" s="726"/>
      <c r="G381" s="483"/>
      <c r="H381" s="729"/>
      <c r="I381" s="725"/>
      <c r="J381" s="335"/>
      <c r="K381" s="335"/>
      <c r="P381" s="335"/>
    </row>
    <row r="382" spans="1:16" s="13" customFormat="1" x14ac:dyDescent="0.3">
      <c r="A382" s="728"/>
      <c r="B382" s="24" t="s">
        <v>1462</v>
      </c>
      <c r="C382" s="383" t="s">
        <v>1449</v>
      </c>
      <c r="D382" s="383">
        <v>10140</v>
      </c>
      <c r="E382" s="383">
        <v>10140</v>
      </c>
      <c r="F382" s="726"/>
      <c r="G382" s="483"/>
      <c r="H382" s="729"/>
      <c r="I382" s="725"/>
      <c r="J382" s="335"/>
      <c r="K382" s="335"/>
      <c r="P382" s="335"/>
    </row>
    <row r="383" spans="1:16" s="13" customFormat="1" x14ac:dyDescent="0.3">
      <c r="A383" s="728"/>
      <c r="B383" s="28" t="s">
        <v>1450</v>
      </c>
      <c r="C383" s="383" t="s">
        <v>1451</v>
      </c>
      <c r="D383" s="383">
        <v>1728</v>
      </c>
      <c r="E383" s="383">
        <v>1728</v>
      </c>
      <c r="F383" s="726"/>
      <c r="G383" s="483"/>
      <c r="H383" s="729"/>
      <c r="I383" s="725"/>
      <c r="J383" s="335"/>
      <c r="K383" s="335"/>
      <c r="P383" s="335"/>
    </row>
    <row r="384" spans="1:16" s="13" customFormat="1" x14ac:dyDescent="0.3">
      <c r="A384" s="728"/>
      <c r="B384" s="24" t="s">
        <v>1450</v>
      </c>
      <c r="C384" s="383" t="s">
        <v>1451</v>
      </c>
      <c r="D384" s="383">
        <v>2052</v>
      </c>
      <c r="E384" s="383">
        <v>2052</v>
      </c>
      <c r="F384" s="726"/>
      <c r="G384" s="483"/>
      <c r="H384" s="729"/>
      <c r="I384" s="725"/>
      <c r="J384" s="335"/>
      <c r="K384" s="335"/>
      <c r="P384" s="335"/>
    </row>
    <row r="385" spans="1:16" s="13" customFormat="1" x14ac:dyDescent="0.3">
      <c r="A385" s="728"/>
      <c r="B385" s="24" t="s">
        <v>1450</v>
      </c>
      <c r="C385" s="383" t="s">
        <v>1451</v>
      </c>
      <c r="D385" s="383">
        <v>3120</v>
      </c>
      <c r="E385" s="383">
        <v>3120</v>
      </c>
      <c r="F385" s="726"/>
      <c r="G385" s="483"/>
      <c r="H385" s="729"/>
      <c r="I385" s="725"/>
      <c r="J385" s="335"/>
      <c r="K385" s="335"/>
      <c r="P385" s="335"/>
    </row>
    <row r="386" spans="1:16" s="13" customFormat="1" x14ac:dyDescent="0.3">
      <c r="A386" s="728"/>
      <c r="B386" s="24" t="s">
        <v>1450</v>
      </c>
      <c r="C386" s="383" t="s">
        <v>1451</v>
      </c>
      <c r="D386" s="383">
        <v>3120</v>
      </c>
      <c r="E386" s="383">
        <v>3120</v>
      </c>
      <c r="F386" s="726"/>
      <c r="G386" s="483"/>
      <c r="H386" s="729"/>
      <c r="I386" s="725"/>
      <c r="J386" s="335"/>
      <c r="K386" s="335"/>
      <c r="P386" s="335"/>
    </row>
    <row r="387" spans="1:16" s="13" customFormat="1" x14ac:dyDescent="0.3">
      <c r="A387" s="728"/>
      <c r="B387" s="28" t="s">
        <v>1452</v>
      </c>
      <c r="C387" s="383" t="s">
        <v>1453</v>
      </c>
      <c r="D387" s="383">
        <v>6240</v>
      </c>
      <c r="E387" s="383">
        <v>6240</v>
      </c>
      <c r="F387" s="726"/>
      <c r="G387" s="483"/>
      <c r="H387" s="729"/>
      <c r="I387" s="725"/>
      <c r="J387" s="335"/>
      <c r="K387" s="335"/>
      <c r="P387" s="335"/>
    </row>
    <row r="388" spans="1:16" s="13" customFormat="1" x14ac:dyDescent="0.3">
      <c r="A388" s="728"/>
      <c r="B388" s="24" t="s">
        <v>1452</v>
      </c>
      <c r="C388" s="383" t="s">
        <v>1454</v>
      </c>
      <c r="D388" s="383">
        <v>3120</v>
      </c>
      <c r="E388" s="383">
        <v>3120</v>
      </c>
      <c r="F388" s="726"/>
      <c r="G388" s="483"/>
      <c r="H388" s="729"/>
      <c r="I388" s="725"/>
      <c r="J388" s="335"/>
      <c r="K388" s="335"/>
      <c r="P388" s="335"/>
    </row>
    <row r="389" spans="1:16" s="13" customFormat="1" x14ac:dyDescent="0.3">
      <c r="A389" s="728"/>
      <c r="B389" s="24" t="s">
        <v>1452</v>
      </c>
      <c r="C389" s="383" t="s">
        <v>1453</v>
      </c>
      <c r="D389" s="383">
        <v>3330</v>
      </c>
      <c r="E389" s="383">
        <v>3330</v>
      </c>
      <c r="F389" s="726"/>
      <c r="G389" s="21"/>
      <c r="H389" s="729"/>
      <c r="I389" s="725"/>
      <c r="J389" s="335"/>
      <c r="K389" s="335"/>
      <c r="P389" s="335"/>
    </row>
    <row r="390" spans="1:16" s="13" customFormat="1" x14ac:dyDescent="0.3">
      <c r="A390" s="728"/>
      <c r="B390" s="24" t="s">
        <v>1452</v>
      </c>
      <c r="C390" s="383" t="s">
        <v>1453</v>
      </c>
      <c r="D390" s="383">
        <v>4320</v>
      </c>
      <c r="E390" s="383">
        <v>4320</v>
      </c>
      <c r="F390" s="726"/>
      <c r="G390" s="483"/>
      <c r="H390" s="729"/>
      <c r="I390" s="725"/>
      <c r="J390" s="335"/>
      <c r="K390" s="335"/>
      <c r="P390" s="335"/>
    </row>
    <row r="391" spans="1:16" s="13" customFormat="1" x14ac:dyDescent="0.3">
      <c r="A391" s="728"/>
      <c r="B391" s="24" t="s">
        <v>1452</v>
      </c>
      <c r="C391" s="383" t="s">
        <v>1453</v>
      </c>
      <c r="D391" s="383">
        <v>4320</v>
      </c>
      <c r="E391" s="383">
        <v>4320</v>
      </c>
      <c r="F391" s="726"/>
      <c r="G391" s="483"/>
      <c r="H391" s="729"/>
      <c r="I391" s="725"/>
      <c r="J391" s="335"/>
      <c r="K391" s="335"/>
      <c r="P391" s="335"/>
    </row>
    <row r="392" spans="1:16" s="13" customFormat="1" ht="28.8" x14ac:dyDescent="0.3">
      <c r="A392" s="728"/>
      <c r="B392" s="28" t="s">
        <v>1455</v>
      </c>
      <c r="C392" s="383" t="s">
        <v>1453</v>
      </c>
      <c r="D392" s="383">
        <v>1614</v>
      </c>
      <c r="E392" s="383">
        <v>1614</v>
      </c>
      <c r="F392" s="726"/>
      <c r="G392" s="483"/>
      <c r="H392" s="729"/>
      <c r="I392" s="725"/>
      <c r="J392" s="335"/>
      <c r="K392" s="335"/>
      <c r="P392" s="335"/>
    </row>
    <row r="393" spans="1:16" s="13" customFormat="1" ht="28.8" x14ac:dyDescent="0.3">
      <c r="A393" s="728"/>
      <c r="B393" s="24" t="s">
        <v>1455</v>
      </c>
      <c r="C393" s="383" t="s">
        <v>1453</v>
      </c>
      <c r="D393" s="383">
        <v>3120</v>
      </c>
      <c r="E393" s="383">
        <v>3120</v>
      </c>
      <c r="F393" s="726"/>
      <c r="G393" s="483"/>
      <c r="H393" s="729"/>
      <c r="I393" s="725"/>
      <c r="J393" s="335"/>
      <c r="K393" s="335"/>
      <c r="P393" s="335"/>
    </row>
    <row r="394" spans="1:16" s="13" customFormat="1" x14ac:dyDescent="0.3">
      <c r="A394" s="728"/>
      <c r="B394" s="24" t="s">
        <v>1456</v>
      </c>
      <c r="C394" s="383" t="s">
        <v>1457</v>
      </c>
      <c r="D394" s="383">
        <v>3498</v>
      </c>
      <c r="E394" s="383">
        <v>3498</v>
      </c>
      <c r="F394" s="726"/>
      <c r="G394" s="483"/>
      <c r="H394" s="729"/>
      <c r="I394" s="725"/>
      <c r="J394" s="335"/>
      <c r="K394" s="335"/>
      <c r="P394" s="335"/>
    </row>
    <row r="395" spans="1:16" s="13" customFormat="1" x14ac:dyDescent="0.3">
      <c r="A395" s="728"/>
      <c r="B395" s="24" t="s">
        <v>1458</v>
      </c>
      <c r="C395" s="383" t="s">
        <v>1459</v>
      </c>
      <c r="D395" s="383">
        <v>7152</v>
      </c>
      <c r="E395" s="383">
        <v>7152</v>
      </c>
      <c r="F395" s="726"/>
      <c r="G395" s="483"/>
      <c r="H395" s="729"/>
      <c r="I395" s="725"/>
      <c r="J395" s="335"/>
      <c r="K395" s="335"/>
      <c r="P395" s="335"/>
    </row>
    <row r="396" spans="1:16" s="13" customFormat="1" x14ac:dyDescent="0.3">
      <c r="A396" s="737"/>
      <c r="B396" s="28" t="s">
        <v>1460</v>
      </c>
      <c r="C396" s="383" t="s">
        <v>1461</v>
      </c>
      <c r="D396" s="383">
        <v>13380</v>
      </c>
      <c r="E396" s="383">
        <v>13380</v>
      </c>
      <c r="F396" s="736"/>
      <c r="G396" s="483"/>
      <c r="H396" s="738"/>
      <c r="I396" s="734"/>
      <c r="J396" s="335"/>
      <c r="K396" s="335"/>
      <c r="P396" s="335"/>
    </row>
    <row r="397" spans="1:16" s="13" customFormat="1" ht="28.8" x14ac:dyDescent="0.3">
      <c r="A397" s="709"/>
      <c r="B397" s="24" t="s">
        <v>1472</v>
      </c>
      <c r="C397" s="383" t="s">
        <v>1473</v>
      </c>
      <c r="D397" s="383">
        <v>173.34</v>
      </c>
      <c r="E397" s="383">
        <v>173.34</v>
      </c>
      <c r="F397" s="720" t="s">
        <v>1764</v>
      </c>
      <c r="G397" s="483"/>
      <c r="H397" s="710" t="s">
        <v>1478</v>
      </c>
      <c r="I397" s="712">
        <v>32198.240000000002</v>
      </c>
      <c r="J397" s="335"/>
      <c r="K397" s="335"/>
      <c r="P397" s="335"/>
    </row>
    <row r="398" spans="1:16" s="13" customFormat="1" x14ac:dyDescent="0.3">
      <c r="A398" s="728"/>
      <c r="B398" s="24" t="s">
        <v>1474</v>
      </c>
      <c r="C398" s="383" t="s">
        <v>1475</v>
      </c>
      <c r="D398" s="383">
        <v>2100</v>
      </c>
      <c r="E398" s="383">
        <v>2100</v>
      </c>
      <c r="F398" s="726"/>
      <c r="G398" s="483"/>
      <c r="H398" s="732"/>
      <c r="I398" s="725"/>
      <c r="J398" s="335"/>
      <c r="K398" s="335"/>
      <c r="P398" s="335"/>
    </row>
    <row r="399" spans="1:16" s="13" customFormat="1" x14ac:dyDescent="0.3">
      <c r="A399" s="728"/>
      <c r="B399" s="24" t="s">
        <v>1477</v>
      </c>
      <c r="C399" s="383" t="s">
        <v>1476</v>
      </c>
      <c r="D399" s="383">
        <v>1431.5</v>
      </c>
      <c r="E399" s="383">
        <v>1431.5</v>
      </c>
      <c r="F399" s="726"/>
      <c r="G399" s="483"/>
      <c r="H399" s="732"/>
      <c r="I399" s="725"/>
      <c r="J399" s="335"/>
      <c r="K399" s="335"/>
      <c r="P399" s="335"/>
    </row>
    <row r="400" spans="1:16" s="13" customFormat="1" x14ac:dyDescent="0.3">
      <c r="A400" s="737"/>
      <c r="B400" s="24" t="s">
        <v>1477</v>
      </c>
      <c r="C400" s="383" t="s">
        <v>1476</v>
      </c>
      <c r="D400" s="383">
        <v>2567.7600000000002</v>
      </c>
      <c r="E400" s="383">
        <v>2567.7600000000002</v>
      </c>
      <c r="F400" s="736"/>
      <c r="G400" s="483"/>
      <c r="H400" s="735"/>
      <c r="I400" s="734"/>
      <c r="J400" s="335"/>
      <c r="K400" s="335"/>
      <c r="P400" s="335"/>
    </row>
    <row r="401" spans="1:16" s="13" customFormat="1" ht="28.8" x14ac:dyDescent="0.3">
      <c r="A401" s="392"/>
      <c r="B401" s="24" t="s">
        <v>1499</v>
      </c>
      <c r="C401" s="383" t="s">
        <v>1325</v>
      </c>
      <c r="D401" s="383">
        <v>37580</v>
      </c>
      <c r="E401" s="383">
        <v>37580</v>
      </c>
      <c r="F401" s="394" t="s">
        <v>1673</v>
      </c>
      <c r="G401" s="483"/>
      <c r="H401" s="417" t="s">
        <v>811</v>
      </c>
      <c r="I401" s="419">
        <v>37580</v>
      </c>
      <c r="J401" s="335"/>
      <c r="K401" s="335"/>
      <c r="P401" s="335"/>
    </row>
    <row r="402" spans="1:16" s="13" customFormat="1" ht="57.6" x14ac:dyDescent="0.3">
      <c r="A402" s="392"/>
      <c r="B402" s="28" t="s">
        <v>1501</v>
      </c>
      <c r="C402" s="383" t="s">
        <v>1476</v>
      </c>
      <c r="D402" s="383">
        <v>114.52</v>
      </c>
      <c r="E402" s="383">
        <v>114.52</v>
      </c>
      <c r="F402" s="394" t="s">
        <v>1672</v>
      </c>
      <c r="G402" s="483">
        <v>10400081</v>
      </c>
      <c r="H402" s="417" t="s">
        <v>1478</v>
      </c>
      <c r="I402" s="419">
        <v>8547.9</v>
      </c>
      <c r="J402" s="335"/>
      <c r="K402" s="335"/>
      <c r="P402" s="335"/>
    </row>
    <row r="403" spans="1:16" s="13" customFormat="1" ht="28.8" x14ac:dyDescent="0.3">
      <c r="A403" s="392"/>
      <c r="B403" s="24" t="s">
        <v>1518</v>
      </c>
      <c r="C403" s="383" t="s">
        <v>1519</v>
      </c>
      <c r="D403" s="383">
        <v>30000</v>
      </c>
      <c r="E403" s="383">
        <v>30000</v>
      </c>
      <c r="F403" s="394" t="s">
        <v>1569</v>
      </c>
      <c r="G403" s="483"/>
      <c r="H403" s="417" t="s">
        <v>1520</v>
      </c>
      <c r="I403" s="419">
        <v>30000</v>
      </c>
      <c r="J403" s="335"/>
      <c r="K403" s="335"/>
      <c r="P403" s="335"/>
    </row>
    <row r="404" spans="1:16" s="13" customFormat="1" ht="43.2" x14ac:dyDescent="0.3">
      <c r="A404" s="392"/>
      <c r="B404" s="24" t="s">
        <v>1527</v>
      </c>
      <c r="C404" s="383" t="s">
        <v>1528</v>
      </c>
      <c r="D404" s="383">
        <v>25980</v>
      </c>
      <c r="E404" s="383">
        <v>25980</v>
      </c>
      <c r="F404" s="394" t="s">
        <v>1651</v>
      </c>
      <c r="G404" s="483"/>
      <c r="H404" s="417" t="s">
        <v>155</v>
      </c>
      <c r="I404" s="419">
        <v>25980</v>
      </c>
      <c r="J404" s="335"/>
      <c r="K404" s="335"/>
      <c r="P404" s="335"/>
    </row>
    <row r="405" spans="1:16" s="13" customFormat="1" ht="57.6" x14ac:dyDescent="0.3">
      <c r="A405" s="392"/>
      <c r="B405" s="24" t="s">
        <v>1374</v>
      </c>
      <c r="C405" s="383" t="s">
        <v>1382</v>
      </c>
      <c r="D405" s="383">
        <v>94000</v>
      </c>
      <c r="E405" s="383">
        <v>94000</v>
      </c>
      <c r="F405" s="394" t="s">
        <v>1565</v>
      </c>
      <c r="G405" s="483"/>
      <c r="H405" s="417" t="s">
        <v>1494</v>
      </c>
      <c r="I405" s="419">
        <v>94000</v>
      </c>
      <c r="J405" s="335"/>
      <c r="K405" s="335"/>
      <c r="P405" s="335"/>
    </row>
    <row r="406" spans="1:16" s="13" customFormat="1" ht="43.2" x14ac:dyDescent="0.3">
      <c r="A406" s="392"/>
      <c r="B406" s="24" t="s">
        <v>1559</v>
      </c>
      <c r="C406" s="383" t="s">
        <v>1612</v>
      </c>
      <c r="D406" s="383">
        <v>18810</v>
      </c>
      <c r="E406" s="383">
        <v>0</v>
      </c>
      <c r="F406" s="394" t="s">
        <v>1641</v>
      </c>
      <c r="G406" s="483" t="s">
        <v>1611</v>
      </c>
      <c r="H406" s="417" t="s">
        <v>1610</v>
      </c>
      <c r="I406" s="419">
        <v>18810</v>
      </c>
      <c r="J406" s="335"/>
      <c r="K406" s="335"/>
      <c r="P406" s="335"/>
    </row>
    <row r="407" spans="1:16" s="13" customFormat="1" ht="57.6" x14ac:dyDescent="0.3">
      <c r="A407" s="392"/>
      <c r="B407" s="24" t="s">
        <v>1628</v>
      </c>
      <c r="C407" s="383" t="s">
        <v>1639</v>
      </c>
      <c r="D407" s="383">
        <v>80000</v>
      </c>
      <c r="E407" s="383">
        <v>80000</v>
      </c>
      <c r="F407" s="394" t="s">
        <v>1743</v>
      </c>
      <c r="G407" s="483"/>
      <c r="H407" s="417" t="s">
        <v>1638</v>
      </c>
      <c r="I407" s="419">
        <v>80000</v>
      </c>
      <c r="J407" s="335"/>
      <c r="K407" s="335"/>
      <c r="P407" s="335"/>
    </row>
    <row r="408" spans="1:16" s="13" customFormat="1" ht="43.2" x14ac:dyDescent="0.3">
      <c r="A408" s="392"/>
      <c r="B408" s="24" t="s">
        <v>1627</v>
      </c>
      <c r="C408" s="383" t="s">
        <v>1667</v>
      </c>
      <c r="D408" s="383">
        <v>26430</v>
      </c>
      <c r="E408" s="383">
        <v>26430</v>
      </c>
      <c r="F408" s="394" t="s">
        <v>1763</v>
      </c>
      <c r="G408" s="483"/>
      <c r="H408" s="417" t="s">
        <v>1666</v>
      </c>
      <c r="I408" s="419">
        <v>26430</v>
      </c>
      <c r="J408" s="335"/>
      <c r="K408" s="335"/>
      <c r="P408" s="335"/>
    </row>
    <row r="409" spans="1:16" s="13" customFormat="1" ht="28.8" x14ac:dyDescent="0.3">
      <c r="A409" s="392"/>
      <c r="B409" s="24" t="s">
        <v>1636</v>
      </c>
      <c r="C409" s="383" t="s">
        <v>1670</v>
      </c>
      <c r="D409" s="383">
        <v>12206</v>
      </c>
      <c r="E409" s="383">
        <v>12206</v>
      </c>
      <c r="F409" s="394" t="s">
        <v>1767</v>
      </c>
      <c r="G409" s="483"/>
      <c r="H409" s="417" t="s">
        <v>1669</v>
      </c>
      <c r="I409" s="419">
        <v>12206</v>
      </c>
      <c r="J409" s="335"/>
      <c r="K409" s="335"/>
      <c r="P409" s="335"/>
    </row>
    <row r="410" spans="1:16" s="13" customFormat="1" ht="57.6" x14ac:dyDescent="0.3">
      <c r="A410" s="392"/>
      <c r="B410" s="24" t="s">
        <v>1646</v>
      </c>
      <c r="C410" s="383" t="s">
        <v>1674</v>
      </c>
      <c r="D410" s="383">
        <v>70934</v>
      </c>
      <c r="E410" s="383">
        <v>70934</v>
      </c>
      <c r="F410" s="394" t="s">
        <v>1710</v>
      </c>
      <c r="G410" s="483"/>
      <c r="H410" s="417" t="s">
        <v>162</v>
      </c>
      <c r="I410" s="419">
        <v>70934</v>
      </c>
      <c r="J410" s="335"/>
      <c r="K410" s="335"/>
      <c r="P410" s="335"/>
    </row>
    <row r="411" spans="1:16" s="13" customFormat="1" ht="28.8" x14ac:dyDescent="0.3">
      <c r="A411" s="392"/>
      <c r="B411" s="28" t="s">
        <v>1681</v>
      </c>
      <c r="C411" s="383" t="s">
        <v>1451</v>
      </c>
      <c r="D411" s="383">
        <v>6360</v>
      </c>
      <c r="E411" s="383">
        <v>6360</v>
      </c>
      <c r="F411" s="394" t="s">
        <v>1812</v>
      </c>
      <c r="G411" s="483"/>
      <c r="H411" s="417" t="s">
        <v>145</v>
      </c>
      <c r="I411" s="419">
        <v>6360</v>
      </c>
      <c r="J411" s="335"/>
      <c r="K411" s="335"/>
      <c r="P411" s="335"/>
    </row>
    <row r="412" spans="1:16" s="13" customFormat="1" ht="86.4" x14ac:dyDescent="0.3">
      <c r="A412" s="392"/>
      <c r="B412" s="24" t="s">
        <v>1680</v>
      </c>
      <c r="C412" s="383" t="s">
        <v>1382</v>
      </c>
      <c r="D412" s="383">
        <v>82300</v>
      </c>
      <c r="E412" s="383">
        <v>82300</v>
      </c>
      <c r="F412" s="394" t="s">
        <v>1778</v>
      </c>
      <c r="G412" s="21" t="s">
        <v>1704</v>
      </c>
      <c r="H412" s="417" t="s">
        <v>1703</v>
      </c>
      <c r="I412" s="419">
        <v>82300</v>
      </c>
      <c r="J412" s="335"/>
      <c r="K412" s="335"/>
      <c r="P412" s="335"/>
    </row>
    <row r="413" spans="1:16" s="13" customFormat="1" ht="28.8" x14ac:dyDescent="0.3">
      <c r="A413" s="392"/>
      <c r="B413" s="24" t="s">
        <v>1706</v>
      </c>
      <c r="C413" s="383" t="s">
        <v>1707</v>
      </c>
      <c r="D413" s="383">
        <v>12300</v>
      </c>
      <c r="E413" s="383">
        <v>0</v>
      </c>
      <c r="F413" s="394" t="s">
        <v>1745</v>
      </c>
      <c r="G413" s="483"/>
      <c r="H413" s="417" t="s">
        <v>1705</v>
      </c>
      <c r="I413" s="419">
        <v>37590</v>
      </c>
      <c r="J413" s="335"/>
      <c r="K413" s="335"/>
      <c r="P413" s="335"/>
    </row>
    <row r="414" spans="1:16" s="13" customFormat="1" ht="43.2" x14ac:dyDescent="0.3">
      <c r="A414" s="392"/>
      <c r="B414" s="24" t="s">
        <v>1676</v>
      </c>
      <c r="C414" s="383" t="s">
        <v>1729</v>
      </c>
      <c r="D414" s="383">
        <v>3213.9</v>
      </c>
      <c r="E414" s="383">
        <v>3213.9</v>
      </c>
      <c r="F414" s="394" t="s">
        <v>1762</v>
      </c>
      <c r="G414" s="483" t="s">
        <v>1730</v>
      </c>
      <c r="H414" s="417" t="s">
        <v>162</v>
      </c>
      <c r="I414" s="419">
        <v>3213.9</v>
      </c>
      <c r="J414" s="335"/>
      <c r="K414" s="335"/>
      <c r="P414" s="335"/>
    </row>
    <row r="415" spans="1:16" s="13" customFormat="1" x14ac:dyDescent="0.3">
      <c r="A415" s="392"/>
      <c r="B415" s="24" t="s">
        <v>1735</v>
      </c>
      <c r="C415" s="383" t="s">
        <v>1473</v>
      </c>
      <c r="D415" s="383">
        <v>38</v>
      </c>
      <c r="E415" s="383">
        <v>0</v>
      </c>
      <c r="F415" s="394" t="s">
        <v>1930</v>
      </c>
      <c r="G415" s="483"/>
      <c r="H415" s="417" t="s">
        <v>1740</v>
      </c>
      <c r="I415" s="419">
        <v>13934</v>
      </c>
      <c r="J415" s="335"/>
      <c r="K415" s="335"/>
      <c r="P415" s="335"/>
    </row>
    <row r="416" spans="1:16" s="13" customFormat="1" ht="57.6" x14ac:dyDescent="0.3">
      <c r="A416" s="392"/>
      <c r="B416" s="28" t="s">
        <v>1722</v>
      </c>
      <c r="C416" s="383" t="s">
        <v>1382</v>
      </c>
      <c r="D416" s="383">
        <v>8500</v>
      </c>
      <c r="E416" s="383">
        <v>8500</v>
      </c>
      <c r="F416" s="394" t="s">
        <v>1880</v>
      </c>
      <c r="G416" s="483"/>
      <c r="H416" s="417" t="s">
        <v>1411</v>
      </c>
      <c r="I416" s="419">
        <v>8500</v>
      </c>
      <c r="J416" s="335"/>
      <c r="K416" s="335"/>
      <c r="P416" s="335"/>
    </row>
    <row r="417" spans="1:16" s="13" customFormat="1" ht="57.6" x14ac:dyDescent="0.3">
      <c r="A417" s="392"/>
      <c r="B417" s="24" t="s">
        <v>1773</v>
      </c>
      <c r="C417" s="383" t="s">
        <v>1774</v>
      </c>
      <c r="D417" s="383">
        <v>3177.56</v>
      </c>
      <c r="E417" s="383">
        <v>3177.56</v>
      </c>
      <c r="F417" s="394" t="s">
        <v>1854</v>
      </c>
      <c r="G417" s="483"/>
      <c r="H417" s="417" t="s">
        <v>1478</v>
      </c>
      <c r="I417" s="419">
        <v>3177.56</v>
      </c>
      <c r="J417" s="335"/>
      <c r="K417" s="335"/>
      <c r="P417" s="335"/>
    </row>
    <row r="418" spans="1:16" s="13" customFormat="1" ht="57.6" x14ac:dyDescent="0.3">
      <c r="A418" s="392"/>
      <c r="B418" s="24" t="s">
        <v>1735</v>
      </c>
      <c r="C418" s="383" t="s">
        <v>1473</v>
      </c>
      <c r="D418" s="383">
        <v>3515.25</v>
      </c>
      <c r="E418" s="383">
        <v>3515.25</v>
      </c>
      <c r="F418" s="394" t="s">
        <v>1853</v>
      </c>
      <c r="G418" s="483"/>
      <c r="H418" s="417" t="s">
        <v>1478</v>
      </c>
      <c r="I418" s="419">
        <v>79547</v>
      </c>
      <c r="J418" s="335"/>
      <c r="K418" s="335"/>
      <c r="P418" s="335"/>
    </row>
    <row r="419" spans="1:16" s="13" customFormat="1" ht="28.8" x14ac:dyDescent="0.3">
      <c r="A419" s="392"/>
      <c r="B419" s="24" t="s">
        <v>1799</v>
      </c>
      <c r="C419" s="383" t="s">
        <v>1798</v>
      </c>
      <c r="D419" s="383">
        <v>13000</v>
      </c>
      <c r="E419" s="383">
        <v>13000</v>
      </c>
      <c r="F419" s="394" t="s">
        <v>1855</v>
      </c>
      <c r="G419" s="483"/>
      <c r="H419" s="417" t="s">
        <v>1797</v>
      </c>
      <c r="I419" s="419">
        <v>19456</v>
      </c>
      <c r="J419" s="335"/>
      <c r="K419" s="335"/>
      <c r="P419" s="335"/>
    </row>
    <row r="420" spans="1:16" s="13" customFormat="1" ht="28.8" x14ac:dyDescent="0.3">
      <c r="A420" s="392"/>
      <c r="B420" s="28" t="s">
        <v>1820</v>
      </c>
      <c r="C420" s="383" t="s">
        <v>1821</v>
      </c>
      <c r="D420" s="383">
        <v>2800</v>
      </c>
      <c r="E420" s="383">
        <v>0</v>
      </c>
      <c r="F420" s="394" t="s">
        <v>1869</v>
      </c>
      <c r="G420" s="483"/>
      <c r="H420" s="417" t="s">
        <v>1808</v>
      </c>
      <c r="I420" s="419">
        <v>26891</v>
      </c>
      <c r="J420" s="335"/>
      <c r="K420" s="335"/>
      <c r="P420" s="335"/>
    </row>
    <row r="421" spans="1:16" s="13" customFormat="1" ht="57.6" x14ac:dyDescent="0.3">
      <c r="A421" s="392"/>
      <c r="B421" s="28" t="s">
        <v>1787</v>
      </c>
      <c r="C421" s="383" t="s">
        <v>1382</v>
      </c>
      <c r="D421" s="383">
        <v>35680</v>
      </c>
      <c r="E421" s="383">
        <v>35680</v>
      </c>
      <c r="F421" s="394" t="s">
        <v>1931</v>
      </c>
      <c r="G421" s="21" t="s">
        <v>1882</v>
      </c>
      <c r="H421" s="417" t="s">
        <v>1881</v>
      </c>
      <c r="I421" s="419">
        <v>35680</v>
      </c>
      <c r="J421" s="335"/>
      <c r="K421" s="335"/>
      <c r="P421" s="335"/>
    </row>
    <row r="422" spans="1:16" s="13" customFormat="1" ht="43.2" x14ac:dyDescent="0.3">
      <c r="A422" s="392"/>
      <c r="B422" s="24" t="s">
        <v>1887</v>
      </c>
      <c r="C422" s="383" t="s">
        <v>1886</v>
      </c>
      <c r="D422" s="383">
        <v>5500</v>
      </c>
      <c r="E422" s="383">
        <v>0</v>
      </c>
      <c r="F422" s="394" t="s">
        <v>1928</v>
      </c>
      <c r="G422" s="483"/>
      <c r="H422" s="417" t="s">
        <v>1610</v>
      </c>
      <c r="I422" s="419">
        <v>6300</v>
      </c>
      <c r="J422" s="335"/>
      <c r="K422" s="335"/>
      <c r="P422" s="335"/>
    </row>
    <row r="423" spans="1:16" s="13" customFormat="1" ht="57.6" x14ac:dyDescent="0.3">
      <c r="A423" s="392"/>
      <c r="B423" s="24" t="s">
        <v>1913</v>
      </c>
      <c r="C423" s="383" t="s">
        <v>1639</v>
      </c>
      <c r="D423" s="383">
        <v>30000</v>
      </c>
      <c r="E423" s="383">
        <v>30000</v>
      </c>
      <c r="F423" s="394" t="s">
        <v>1932</v>
      </c>
      <c r="G423" s="483"/>
      <c r="H423" s="417" t="s">
        <v>1906</v>
      </c>
      <c r="I423" s="419">
        <v>30000</v>
      </c>
      <c r="J423" s="335"/>
      <c r="K423" s="335"/>
      <c r="P423" s="335"/>
    </row>
    <row r="424" spans="1:16" s="13" customFormat="1" ht="43.2" x14ac:dyDescent="0.3">
      <c r="A424" s="392"/>
      <c r="B424" s="24" t="s">
        <v>1890</v>
      </c>
      <c r="C424" s="383" t="s">
        <v>1774</v>
      </c>
      <c r="D424" s="383">
        <v>890</v>
      </c>
      <c r="E424" s="383">
        <v>890</v>
      </c>
      <c r="F424" s="394" t="s">
        <v>1933</v>
      </c>
      <c r="G424" s="483"/>
      <c r="H424" s="467" t="s">
        <v>1740</v>
      </c>
      <c r="I424" s="419">
        <v>890</v>
      </c>
      <c r="J424" s="335"/>
      <c r="K424" s="335"/>
      <c r="P424" s="335"/>
    </row>
    <row r="425" spans="1:16" s="13" customFormat="1" ht="60" customHeight="1" x14ac:dyDescent="0.3">
      <c r="A425" s="392"/>
      <c r="B425" s="28" t="s">
        <v>1942</v>
      </c>
      <c r="C425" s="383" t="s">
        <v>1774</v>
      </c>
      <c r="D425" s="383">
        <v>34650</v>
      </c>
      <c r="E425" s="383">
        <v>34650</v>
      </c>
      <c r="F425" s="394" t="s">
        <v>2005</v>
      </c>
      <c r="G425" s="483"/>
      <c r="H425" s="16" t="s">
        <v>1478</v>
      </c>
      <c r="I425" s="419">
        <v>34650</v>
      </c>
      <c r="J425" s="335"/>
      <c r="K425" s="335"/>
      <c r="P425" s="335"/>
    </row>
    <row r="426" spans="1:16" s="13" customFormat="1" ht="57.6" x14ac:dyDescent="0.3">
      <c r="A426" s="392"/>
      <c r="B426" s="24" t="s">
        <v>1954</v>
      </c>
      <c r="C426" s="383" t="s">
        <v>1325</v>
      </c>
      <c r="D426" s="383">
        <v>4600</v>
      </c>
      <c r="E426" s="383">
        <v>4600</v>
      </c>
      <c r="F426" s="394" t="s">
        <v>2006</v>
      </c>
      <c r="G426" s="483"/>
      <c r="H426" s="16" t="s">
        <v>1478</v>
      </c>
      <c r="I426" s="419">
        <v>33440.75</v>
      </c>
      <c r="J426" s="335"/>
      <c r="K426" s="335"/>
      <c r="P426" s="335"/>
    </row>
    <row r="427" spans="1:16" s="13" customFormat="1" ht="57.6" x14ac:dyDescent="0.3">
      <c r="A427" s="392"/>
      <c r="B427" s="28" t="s">
        <v>1894</v>
      </c>
      <c r="C427" s="383" t="s">
        <v>1983</v>
      </c>
      <c r="D427" s="383">
        <v>34560</v>
      </c>
      <c r="E427" s="383">
        <v>34560</v>
      </c>
      <c r="F427" s="394" t="s">
        <v>2021</v>
      </c>
      <c r="G427" s="483"/>
      <c r="H427" s="417" t="s">
        <v>1352</v>
      </c>
      <c r="I427" s="419">
        <v>34560</v>
      </c>
      <c r="J427" s="335"/>
      <c r="K427" s="335"/>
      <c r="P427" s="335"/>
    </row>
    <row r="428" spans="1:16" s="13" customFormat="1" ht="28.8" x14ac:dyDescent="0.3">
      <c r="A428" s="392"/>
      <c r="B428" s="24" t="s">
        <v>1986</v>
      </c>
      <c r="C428" s="383" t="s">
        <v>1987</v>
      </c>
      <c r="D428" s="383">
        <v>6608.14</v>
      </c>
      <c r="E428" s="383">
        <v>6608.14</v>
      </c>
      <c r="F428" s="394" t="s">
        <v>2003</v>
      </c>
      <c r="G428" s="483"/>
      <c r="H428" s="417" t="s">
        <v>114</v>
      </c>
      <c r="I428" s="419">
        <v>35593</v>
      </c>
      <c r="J428" s="335"/>
      <c r="K428" s="335"/>
      <c r="P428" s="335"/>
    </row>
    <row r="429" spans="1:16" s="13" customFormat="1" ht="100.8" x14ac:dyDescent="0.3">
      <c r="A429" s="392"/>
      <c r="B429" s="24" t="s">
        <v>1945</v>
      </c>
      <c r="C429" s="383" t="s">
        <v>1382</v>
      </c>
      <c r="D429" s="383">
        <v>42500</v>
      </c>
      <c r="E429" s="383">
        <v>42500</v>
      </c>
      <c r="F429" s="394" t="s">
        <v>2020</v>
      </c>
      <c r="G429" s="483"/>
      <c r="H429" s="417" t="s">
        <v>1881</v>
      </c>
      <c r="I429" s="419">
        <v>42500</v>
      </c>
      <c r="J429" s="335"/>
      <c r="K429" s="335"/>
      <c r="P429" s="335"/>
    </row>
    <row r="430" spans="1:16" s="13" customFormat="1" ht="43.2" x14ac:dyDescent="0.3">
      <c r="A430" s="392"/>
      <c r="B430" s="24" t="s">
        <v>1991</v>
      </c>
      <c r="C430" s="383" t="s">
        <v>1382</v>
      </c>
      <c r="D430" s="383">
        <v>30000</v>
      </c>
      <c r="E430" s="383">
        <v>30000</v>
      </c>
      <c r="F430" s="394" t="s">
        <v>2012</v>
      </c>
      <c r="G430" s="483"/>
      <c r="H430" s="417" t="s">
        <v>299</v>
      </c>
      <c r="I430" s="419">
        <v>30000</v>
      </c>
      <c r="J430" s="335"/>
      <c r="K430" s="335"/>
      <c r="P430" s="335"/>
    </row>
    <row r="431" spans="1:16" s="13" customFormat="1" ht="28.8" x14ac:dyDescent="0.3">
      <c r="A431" s="392"/>
      <c r="B431" s="28" t="s">
        <v>2026</v>
      </c>
      <c r="C431" s="383" t="s">
        <v>2028</v>
      </c>
      <c r="D431" s="383">
        <v>13450</v>
      </c>
      <c r="E431" s="383">
        <v>13450</v>
      </c>
      <c r="F431" s="720" t="s">
        <v>2059</v>
      </c>
      <c r="G431" s="483"/>
      <c r="H431" s="710" t="s">
        <v>162</v>
      </c>
      <c r="I431" s="712">
        <v>27373</v>
      </c>
      <c r="J431" s="335"/>
      <c r="K431" s="335"/>
      <c r="P431" s="335"/>
    </row>
    <row r="432" spans="1:16" s="13" customFormat="1" ht="43.2" x14ac:dyDescent="0.3">
      <c r="A432" s="392"/>
      <c r="B432" s="28" t="s">
        <v>2027</v>
      </c>
      <c r="C432" s="383" t="s">
        <v>2028</v>
      </c>
      <c r="D432" s="383">
        <v>13923</v>
      </c>
      <c r="E432" s="383">
        <v>13923</v>
      </c>
      <c r="F432" s="736"/>
      <c r="G432" s="483"/>
      <c r="H432" s="766"/>
      <c r="I432" s="765"/>
      <c r="J432" s="335"/>
      <c r="K432" s="335"/>
      <c r="P432" s="335"/>
    </row>
    <row r="433" spans="1:16" s="13" customFormat="1" ht="100.8" x14ac:dyDescent="0.3">
      <c r="A433" s="392"/>
      <c r="B433" s="24" t="s">
        <v>2060</v>
      </c>
      <c r="C433" s="383" t="s">
        <v>1382</v>
      </c>
      <c r="D433" s="383">
        <v>30000</v>
      </c>
      <c r="E433" s="383">
        <v>30000</v>
      </c>
      <c r="F433" s="394" t="s">
        <v>2075</v>
      </c>
      <c r="G433" s="21" t="s">
        <v>2071</v>
      </c>
      <c r="H433" s="417" t="s">
        <v>2070</v>
      </c>
      <c r="I433" s="419">
        <v>30000</v>
      </c>
      <c r="J433" s="335"/>
      <c r="K433" s="335"/>
      <c r="P433" s="335"/>
    </row>
    <row r="434" spans="1:16" s="13" customFormat="1" ht="72" x14ac:dyDescent="0.3">
      <c r="A434" s="392"/>
      <c r="B434" s="24" t="s">
        <v>2079</v>
      </c>
      <c r="C434" s="383" t="s">
        <v>1382</v>
      </c>
      <c r="D434" s="383">
        <v>81180</v>
      </c>
      <c r="E434" s="383">
        <v>81180</v>
      </c>
      <c r="F434" s="394" t="s">
        <v>2101</v>
      </c>
      <c r="G434" s="483" t="s">
        <v>2102</v>
      </c>
      <c r="H434" s="417" t="s">
        <v>2083</v>
      </c>
      <c r="I434" s="419">
        <v>81180</v>
      </c>
      <c r="J434" s="335"/>
      <c r="K434" s="335"/>
      <c r="P434" s="335"/>
    </row>
    <row r="435" spans="1:16" s="13" customFormat="1" ht="28.8" x14ac:dyDescent="0.3">
      <c r="A435" s="392"/>
      <c r="B435" s="24" t="s">
        <v>2090</v>
      </c>
      <c r="C435" s="383" t="s">
        <v>2091</v>
      </c>
      <c r="D435" s="383">
        <v>2574</v>
      </c>
      <c r="E435" s="383">
        <v>0</v>
      </c>
      <c r="F435" s="394" t="s">
        <v>2110</v>
      </c>
      <c r="G435" s="483"/>
      <c r="H435" s="417" t="s">
        <v>145</v>
      </c>
      <c r="I435" s="419">
        <v>31986</v>
      </c>
      <c r="J435" s="335"/>
      <c r="K435" s="335"/>
      <c r="P435" s="335"/>
    </row>
    <row r="436" spans="1:16" s="13" customFormat="1" ht="28.8" x14ac:dyDescent="0.3">
      <c r="A436" s="392"/>
      <c r="B436" s="28" t="s">
        <v>2088</v>
      </c>
      <c r="C436" s="383" t="s">
        <v>2142</v>
      </c>
      <c r="D436" s="383">
        <v>40643</v>
      </c>
      <c r="E436" s="383">
        <v>40643</v>
      </c>
      <c r="F436" s="394" t="s">
        <v>2155</v>
      </c>
      <c r="G436" s="483"/>
      <c r="H436" s="417" t="s">
        <v>2141</v>
      </c>
      <c r="I436" s="419">
        <v>40643</v>
      </c>
      <c r="J436" s="335"/>
      <c r="K436" s="335"/>
      <c r="P436" s="335"/>
    </row>
    <row r="437" spans="1:16" s="13" customFormat="1" ht="43.2" x14ac:dyDescent="0.3">
      <c r="A437" s="392"/>
      <c r="B437" s="24" t="s">
        <v>2180</v>
      </c>
      <c r="C437" s="383" t="s">
        <v>1667</v>
      </c>
      <c r="D437" s="383">
        <v>99000</v>
      </c>
      <c r="E437" s="383">
        <v>99000</v>
      </c>
      <c r="F437" s="394" t="s">
        <v>2280</v>
      </c>
      <c r="G437" s="483"/>
      <c r="H437" s="417" t="s">
        <v>2179</v>
      </c>
      <c r="I437" s="419">
        <v>99000</v>
      </c>
      <c r="J437" s="335"/>
      <c r="K437" s="335"/>
      <c r="P437" s="335"/>
    </row>
    <row r="438" spans="1:16" s="13" customFormat="1" ht="60" customHeight="1" x14ac:dyDescent="0.3">
      <c r="A438" s="709"/>
      <c r="B438" s="24" t="s">
        <v>2201</v>
      </c>
      <c r="C438" s="383" t="s">
        <v>2200</v>
      </c>
      <c r="D438" s="383">
        <v>2154.7399999999998</v>
      </c>
      <c r="E438" s="383">
        <v>2154.7399999999998</v>
      </c>
      <c r="F438" s="720" t="s">
        <v>2303</v>
      </c>
      <c r="G438" s="483"/>
      <c r="H438" s="722" t="s">
        <v>1478</v>
      </c>
      <c r="I438" s="712">
        <v>9653.4</v>
      </c>
      <c r="J438" s="335"/>
      <c r="K438" s="335"/>
      <c r="P438" s="335"/>
    </row>
    <row r="439" spans="1:16" s="13" customFormat="1" x14ac:dyDescent="0.3">
      <c r="A439" s="737"/>
      <c r="B439" s="28" t="s">
        <v>2204</v>
      </c>
      <c r="C439" s="383" t="s">
        <v>2203</v>
      </c>
      <c r="D439" s="383">
        <v>311.45</v>
      </c>
      <c r="E439" s="383">
        <v>0</v>
      </c>
      <c r="F439" s="736"/>
      <c r="G439" s="483"/>
      <c r="H439" s="738"/>
      <c r="I439" s="734"/>
      <c r="J439" s="335"/>
      <c r="K439" s="335"/>
      <c r="P439" s="335"/>
    </row>
    <row r="440" spans="1:16" s="13" customFormat="1" ht="28.8" x14ac:dyDescent="0.3">
      <c r="A440" s="392"/>
      <c r="B440" s="24" t="s">
        <v>2225</v>
      </c>
      <c r="C440" s="383" t="s">
        <v>2253</v>
      </c>
      <c r="D440" s="383">
        <v>21900</v>
      </c>
      <c r="E440" s="383">
        <v>21900</v>
      </c>
      <c r="F440" s="394" t="s">
        <v>2302</v>
      </c>
      <c r="G440" s="483"/>
      <c r="H440" s="417" t="s">
        <v>2252</v>
      </c>
      <c r="I440" s="419">
        <v>21900</v>
      </c>
      <c r="J440" s="335"/>
      <c r="K440" s="335"/>
      <c r="P440" s="335"/>
    </row>
    <row r="441" spans="1:16" s="13" customFormat="1" ht="100.8" x14ac:dyDescent="0.3">
      <c r="A441" s="392"/>
      <c r="B441" s="24" t="s">
        <v>2256</v>
      </c>
      <c r="C441" s="383" t="s">
        <v>1382</v>
      </c>
      <c r="D441" s="383">
        <v>26642</v>
      </c>
      <c r="E441" s="383">
        <v>26642</v>
      </c>
      <c r="F441" s="394" t="s">
        <v>2301</v>
      </c>
      <c r="G441" s="21" t="s">
        <v>2263</v>
      </c>
      <c r="H441" s="417" t="s">
        <v>2262</v>
      </c>
      <c r="I441" s="419">
        <v>26642</v>
      </c>
      <c r="J441" s="335"/>
      <c r="K441" s="335"/>
      <c r="P441" s="335"/>
    </row>
    <row r="442" spans="1:16" s="13" customFormat="1" ht="43.2" x14ac:dyDescent="0.3">
      <c r="A442" s="709"/>
      <c r="B442" s="24" t="s">
        <v>2264</v>
      </c>
      <c r="C442" s="383" t="s">
        <v>2267</v>
      </c>
      <c r="D442" s="383">
        <v>6500</v>
      </c>
      <c r="E442" s="383">
        <v>6500</v>
      </c>
      <c r="F442" s="720" t="s">
        <v>2381</v>
      </c>
      <c r="G442" s="483"/>
      <c r="H442" s="710" t="s">
        <v>713</v>
      </c>
      <c r="I442" s="712">
        <v>31450</v>
      </c>
      <c r="J442" s="335"/>
      <c r="K442" s="335"/>
      <c r="P442" s="335"/>
    </row>
    <row r="443" spans="1:16" s="13" customFormat="1" x14ac:dyDescent="0.3">
      <c r="A443" s="728"/>
      <c r="B443" s="28" t="s">
        <v>2204</v>
      </c>
      <c r="C443" s="383" t="s">
        <v>2203</v>
      </c>
      <c r="D443" s="383">
        <v>400</v>
      </c>
      <c r="E443" s="383">
        <v>0</v>
      </c>
      <c r="F443" s="726"/>
      <c r="G443" s="483"/>
      <c r="H443" s="732"/>
      <c r="I443" s="725"/>
      <c r="J443" s="335"/>
      <c r="K443" s="335"/>
      <c r="P443" s="335"/>
    </row>
    <row r="444" spans="1:16" s="13" customFormat="1" x14ac:dyDescent="0.3">
      <c r="A444" s="737"/>
      <c r="B444" s="24" t="s">
        <v>2265</v>
      </c>
      <c r="C444" s="383" t="s">
        <v>2266</v>
      </c>
      <c r="D444" s="383">
        <v>12000</v>
      </c>
      <c r="E444" s="383">
        <v>0</v>
      </c>
      <c r="F444" s="736"/>
      <c r="G444" s="483"/>
      <c r="H444" s="735"/>
      <c r="I444" s="734"/>
      <c r="J444" s="335"/>
      <c r="K444" s="335"/>
      <c r="P444" s="335"/>
    </row>
    <row r="445" spans="1:16" s="13" customFormat="1" ht="43.2" x14ac:dyDescent="0.3">
      <c r="A445" s="392"/>
      <c r="B445" s="24" t="s">
        <v>2270</v>
      </c>
      <c r="C445" s="383" t="s">
        <v>2272</v>
      </c>
      <c r="D445" s="383">
        <v>11952.36</v>
      </c>
      <c r="E445" s="383">
        <v>11952.36</v>
      </c>
      <c r="F445" s="394" t="s">
        <v>2308</v>
      </c>
      <c r="G445" s="483"/>
      <c r="H445" s="417" t="s">
        <v>107</v>
      </c>
      <c r="I445" s="419">
        <v>11952.36</v>
      </c>
      <c r="J445" s="335"/>
      <c r="K445" s="335"/>
      <c r="P445" s="335"/>
    </row>
    <row r="446" spans="1:16" s="13" customFormat="1" ht="57.6" x14ac:dyDescent="0.3">
      <c r="A446" s="392"/>
      <c r="B446" s="24" t="s">
        <v>2277</v>
      </c>
      <c r="C446" s="383" t="s">
        <v>2278</v>
      </c>
      <c r="D446" s="383">
        <v>7435.6</v>
      </c>
      <c r="E446" s="383">
        <v>7435.6</v>
      </c>
      <c r="F446" s="394" t="s">
        <v>2309</v>
      </c>
      <c r="G446" s="483"/>
      <c r="H446" s="417" t="s">
        <v>107</v>
      </c>
      <c r="I446" s="419">
        <v>86249.47</v>
      </c>
      <c r="J446" s="335"/>
      <c r="K446" s="335"/>
      <c r="P446" s="335"/>
    </row>
    <row r="447" spans="1:16" s="13" customFormat="1" ht="72" x14ac:dyDescent="0.3">
      <c r="A447" s="392"/>
      <c r="B447" s="28" t="s">
        <v>2284</v>
      </c>
      <c r="C447" s="383" t="s">
        <v>1774</v>
      </c>
      <c r="D447" s="383">
        <v>8550</v>
      </c>
      <c r="E447" s="383">
        <v>8550</v>
      </c>
      <c r="F447" s="394" t="s">
        <v>2486</v>
      </c>
      <c r="G447" s="483"/>
      <c r="H447" s="417" t="s">
        <v>819</v>
      </c>
      <c r="I447" s="419">
        <v>8550</v>
      </c>
      <c r="J447" s="335"/>
      <c r="K447" s="335"/>
      <c r="P447" s="335"/>
    </row>
    <row r="448" spans="1:16" s="13" customFormat="1" ht="115.2" x14ac:dyDescent="0.3">
      <c r="A448" s="392"/>
      <c r="B448" s="28" t="s">
        <v>2291</v>
      </c>
      <c r="C448" s="383" t="s">
        <v>1382</v>
      </c>
      <c r="D448" s="383">
        <v>45400</v>
      </c>
      <c r="E448" s="383">
        <v>45400</v>
      </c>
      <c r="F448" s="394" t="s">
        <v>2307</v>
      </c>
      <c r="G448" s="21" t="s">
        <v>2292</v>
      </c>
      <c r="H448" s="417" t="s">
        <v>1703</v>
      </c>
      <c r="I448" s="419">
        <v>45400</v>
      </c>
      <c r="J448" s="335"/>
      <c r="K448" s="335"/>
      <c r="P448" s="335"/>
    </row>
    <row r="449" spans="1:16" s="13" customFormat="1" ht="28.8" x14ac:dyDescent="0.3">
      <c r="A449" s="392"/>
      <c r="B449" s="24" t="s">
        <v>2287</v>
      </c>
      <c r="C449" s="383" t="s">
        <v>2294</v>
      </c>
      <c r="D449" s="383">
        <v>99912</v>
      </c>
      <c r="E449" s="383">
        <v>99912</v>
      </c>
      <c r="F449" s="394" t="s">
        <v>2326</v>
      </c>
      <c r="G449" s="483"/>
      <c r="H449" s="417" t="s">
        <v>162</v>
      </c>
      <c r="I449" s="419">
        <v>99912</v>
      </c>
      <c r="J449" s="335"/>
      <c r="K449" s="335"/>
      <c r="P449" s="335"/>
    </row>
    <row r="450" spans="1:16" s="13" customFormat="1" ht="28.8" x14ac:dyDescent="0.3">
      <c r="A450" s="392"/>
      <c r="B450" s="24" t="s">
        <v>2323</v>
      </c>
      <c r="C450" s="383" t="s">
        <v>2325</v>
      </c>
      <c r="D450" s="383">
        <v>11200</v>
      </c>
      <c r="E450" s="383">
        <v>0</v>
      </c>
      <c r="F450" s="394" t="s">
        <v>2380</v>
      </c>
      <c r="G450" s="483"/>
      <c r="H450" s="417" t="s">
        <v>2324</v>
      </c>
      <c r="I450" s="419">
        <v>11200</v>
      </c>
      <c r="J450" s="335"/>
      <c r="K450" s="335"/>
      <c r="P450" s="335"/>
    </row>
    <row r="451" spans="1:16" s="13" customFormat="1" ht="43.2" x14ac:dyDescent="0.3">
      <c r="A451" s="392"/>
      <c r="B451" s="24" t="s">
        <v>2329</v>
      </c>
      <c r="C451" s="383" t="s">
        <v>2342</v>
      </c>
      <c r="D451" s="383">
        <v>38168</v>
      </c>
      <c r="E451" s="383">
        <v>38168</v>
      </c>
      <c r="F451" s="394" t="s">
        <v>2485</v>
      </c>
      <c r="G451" s="483"/>
      <c r="H451" s="417" t="s">
        <v>162</v>
      </c>
      <c r="I451" s="419">
        <v>38168</v>
      </c>
      <c r="J451" s="335"/>
      <c r="K451" s="335"/>
      <c r="P451" s="335"/>
    </row>
    <row r="452" spans="1:16" s="13" customFormat="1" ht="28.8" x14ac:dyDescent="0.3">
      <c r="A452" s="392"/>
      <c r="B452" s="28" t="s">
        <v>2338</v>
      </c>
      <c r="C452" s="383" t="s">
        <v>2368</v>
      </c>
      <c r="D452" s="383">
        <v>95528</v>
      </c>
      <c r="E452" s="383">
        <v>95528</v>
      </c>
      <c r="F452" s="394" t="s">
        <v>2561</v>
      </c>
      <c r="G452" s="483"/>
      <c r="H452" s="417" t="s">
        <v>145</v>
      </c>
      <c r="I452" s="419">
        <v>95528</v>
      </c>
      <c r="J452" s="335"/>
      <c r="K452" s="335"/>
      <c r="P452" s="335"/>
    </row>
    <row r="453" spans="1:16" s="13" customFormat="1" ht="72" x14ac:dyDescent="0.3">
      <c r="A453" s="392"/>
      <c r="B453" s="28" t="s">
        <v>2358</v>
      </c>
      <c r="C453" s="383" t="s">
        <v>1382</v>
      </c>
      <c r="D453" s="383">
        <v>17700</v>
      </c>
      <c r="E453" s="383">
        <v>17700</v>
      </c>
      <c r="F453" s="394" t="s">
        <v>2482</v>
      </c>
      <c r="G453" s="21" t="s">
        <v>2390</v>
      </c>
      <c r="H453" s="417" t="s">
        <v>2389</v>
      </c>
      <c r="I453" s="419">
        <v>17700</v>
      </c>
      <c r="J453" s="335"/>
      <c r="K453" s="335"/>
      <c r="P453" s="335"/>
    </row>
    <row r="454" spans="1:16" s="13" customFormat="1" ht="28.8" x14ac:dyDescent="0.3">
      <c r="A454" s="392"/>
      <c r="B454" s="24" t="s">
        <v>2359</v>
      </c>
      <c r="C454" s="383" t="s">
        <v>1382</v>
      </c>
      <c r="D454" s="383">
        <v>5800</v>
      </c>
      <c r="E454" s="383">
        <v>5800</v>
      </c>
      <c r="F454" s="394" t="s">
        <v>2480</v>
      </c>
      <c r="G454" s="21" t="s">
        <v>2402</v>
      </c>
      <c r="H454" s="417" t="s">
        <v>1210</v>
      </c>
      <c r="I454" s="419">
        <v>5800</v>
      </c>
      <c r="J454" s="335"/>
      <c r="K454" s="335"/>
      <c r="P454" s="335"/>
    </row>
    <row r="455" spans="1:16" s="13" customFormat="1" ht="28.8" x14ac:dyDescent="0.3">
      <c r="A455" s="392"/>
      <c r="B455" s="24" t="s">
        <v>2437</v>
      </c>
      <c r="C455" s="421" t="s">
        <v>2438</v>
      </c>
      <c r="D455" s="383">
        <v>2326</v>
      </c>
      <c r="E455" s="383">
        <v>2326</v>
      </c>
      <c r="F455" s="394" t="s">
        <v>2525</v>
      </c>
      <c r="G455" s="21" t="s">
        <v>2440</v>
      </c>
      <c r="H455" s="417" t="s">
        <v>114</v>
      </c>
      <c r="I455" s="419">
        <v>2326</v>
      </c>
      <c r="J455" s="335"/>
      <c r="K455" s="335"/>
      <c r="P455" s="335"/>
    </row>
    <row r="456" spans="1:16" s="13" customFormat="1" ht="28.8" x14ac:dyDescent="0.3">
      <c r="A456" s="392"/>
      <c r="B456" s="24" t="s">
        <v>2459</v>
      </c>
      <c r="C456" s="383" t="s">
        <v>2460</v>
      </c>
      <c r="D456" s="383">
        <v>61170</v>
      </c>
      <c r="E456" s="383">
        <v>61170</v>
      </c>
      <c r="F456" s="394" t="s">
        <v>2479</v>
      </c>
      <c r="G456" s="21" t="s">
        <v>2464</v>
      </c>
      <c r="H456" s="417" t="s">
        <v>162</v>
      </c>
      <c r="I456" s="419">
        <v>61170</v>
      </c>
      <c r="J456" s="335"/>
      <c r="K456" s="335"/>
      <c r="P456" s="335"/>
    </row>
    <row r="457" spans="1:16" s="13" customFormat="1" ht="43.2" x14ac:dyDescent="0.3">
      <c r="A457" s="392"/>
      <c r="B457" s="28" t="s">
        <v>2461</v>
      </c>
      <c r="C457" s="383" t="s">
        <v>2462</v>
      </c>
      <c r="D457" s="383">
        <v>3756</v>
      </c>
      <c r="E457" s="383">
        <v>3756</v>
      </c>
      <c r="F457" s="394" t="s">
        <v>2524</v>
      </c>
      <c r="G457" s="21" t="s">
        <v>2463</v>
      </c>
      <c r="H457" s="417" t="s">
        <v>162</v>
      </c>
      <c r="I457" s="419">
        <v>96956</v>
      </c>
      <c r="J457" s="335"/>
      <c r="K457" s="335"/>
      <c r="P457" s="335"/>
    </row>
    <row r="458" spans="1:16" s="13" customFormat="1" ht="43.2" x14ac:dyDescent="0.3">
      <c r="A458" s="392"/>
      <c r="B458" s="28" t="s">
        <v>2180</v>
      </c>
      <c r="C458" s="383" t="s">
        <v>1667</v>
      </c>
      <c r="D458" s="383">
        <v>35000</v>
      </c>
      <c r="E458" s="383">
        <v>35000</v>
      </c>
      <c r="F458" s="394" t="s">
        <v>2743</v>
      </c>
      <c r="G458" s="483"/>
      <c r="H458" s="403" t="s">
        <v>2179</v>
      </c>
      <c r="I458" s="419">
        <v>35000</v>
      </c>
      <c r="J458" s="335"/>
      <c r="K458" s="335"/>
      <c r="P458" s="335"/>
    </row>
    <row r="459" spans="1:16" s="13" customFormat="1" ht="28.8" x14ac:dyDescent="0.3">
      <c r="A459" s="392"/>
      <c r="B459" s="28" t="s">
        <v>2512</v>
      </c>
      <c r="C459" s="383" t="s">
        <v>1774</v>
      </c>
      <c r="D459" s="383">
        <v>49950</v>
      </c>
      <c r="E459" s="383">
        <v>47850</v>
      </c>
      <c r="F459" s="394" t="s">
        <v>2632</v>
      </c>
      <c r="G459" s="483"/>
      <c r="H459" s="403" t="s">
        <v>151</v>
      </c>
      <c r="I459" s="419">
        <v>49950</v>
      </c>
      <c r="J459" s="335"/>
      <c r="K459" s="335"/>
      <c r="P459" s="335"/>
    </row>
    <row r="460" spans="1:16" s="13" customFormat="1" ht="28.8" x14ac:dyDescent="0.3">
      <c r="A460" s="392"/>
      <c r="B460" s="28" t="s">
        <v>2543</v>
      </c>
      <c r="C460" s="383" t="s">
        <v>1774</v>
      </c>
      <c r="D460" s="383">
        <v>11667.5</v>
      </c>
      <c r="E460" s="383">
        <v>11667.5</v>
      </c>
      <c r="F460" s="394" t="s">
        <v>2649</v>
      </c>
      <c r="G460" s="483"/>
      <c r="H460" s="403" t="s">
        <v>2550</v>
      </c>
      <c r="I460" s="419">
        <v>12561</v>
      </c>
      <c r="J460" s="335"/>
      <c r="K460" s="335"/>
      <c r="P460" s="335"/>
    </row>
    <row r="461" spans="1:16" s="13" customFormat="1" x14ac:dyDescent="0.3">
      <c r="A461" s="709"/>
      <c r="B461" s="28" t="s">
        <v>2549</v>
      </c>
      <c r="C461" s="383" t="s">
        <v>1476</v>
      </c>
      <c r="D461" s="383">
        <v>2428.8000000000002</v>
      </c>
      <c r="E461" s="383">
        <v>2428.8000000000002</v>
      </c>
      <c r="F461" s="720" t="s">
        <v>2650</v>
      </c>
      <c r="G461" s="483"/>
      <c r="H461" s="722" t="s">
        <v>2550</v>
      </c>
      <c r="I461" s="712">
        <v>32979</v>
      </c>
      <c r="J461" s="335"/>
      <c r="K461" s="335"/>
      <c r="P461" s="335"/>
    </row>
    <row r="462" spans="1:16" s="13" customFormat="1" x14ac:dyDescent="0.3">
      <c r="A462" s="737"/>
      <c r="B462" s="28" t="s">
        <v>2204</v>
      </c>
      <c r="C462" s="383" t="s">
        <v>2203</v>
      </c>
      <c r="D462" s="383">
        <v>94.3</v>
      </c>
      <c r="E462" s="383">
        <v>94.3</v>
      </c>
      <c r="F462" s="736"/>
      <c r="G462" s="483"/>
      <c r="H462" s="738"/>
      <c r="I462" s="734"/>
      <c r="J462" s="335"/>
      <c r="K462" s="335"/>
      <c r="P462" s="335"/>
    </row>
    <row r="463" spans="1:16" s="13" customFormat="1" x14ac:dyDescent="0.3">
      <c r="A463" s="392"/>
      <c r="B463" s="28" t="s">
        <v>2556</v>
      </c>
      <c r="C463" s="383" t="s">
        <v>1774</v>
      </c>
      <c r="D463" s="383">
        <v>3300</v>
      </c>
      <c r="E463" s="383">
        <v>3300</v>
      </c>
      <c r="F463" s="394" t="s">
        <v>2659</v>
      </c>
      <c r="G463" s="483"/>
      <c r="H463" s="417" t="s">
        <v>151</v>
      </c>
      <c r="I463" s="419">
        <v>3300</v>
      </c>
      <c r="J463" s="335"/>
      <c r="K463" s="335"/>
      <c r="P463" s="335"/>
    </row>
    <row r="464" spans="1:16" s="13" customFormat="1" ht="28.8" x14ac:dyDescent="0.3">
      <c r="A464" s="392"/>
      <c r="B464" s="28" t="s">
        <v>2557</v>
      </c>
      <c r="C464" s="383" t="s">
        <v>1325</v>
      </c>
      <c r="D464" s="383">
        <v>25367.02</v>
      </c>
      <c r="E464" s="383">
        <v>25367.02</v>
      </c>
      <c r="F464" s="394" t="s">
        <v>2660</v>
      </c>
      <c r="G464" s="483"/>
      <c r="H464" s="417" t="s">
        <v>151</v>
      </c>
      <c r="I464" s="419">
        <v>25367.02</v>
      </c>
      <c r="J464" s="335"/>
      <c r="K464" s="335"/>
      <c r="P464" s="335"/>
    </row>
    <row r="465" spans="1:16" s="13" customFormat="1" ht="86.4" x14ac:dyDescent="0.3">
      <c r="A465" s="392"/>
      <c r="B465" s="28" t="s">
        <v>2552</v>
      </c>
      <c r="C465" s="383" t="s">
        <v>1382</v>
      </c>
      <c r="D465" s="383">
        <v>82300</v>
      </c>
      <c r="E465" s="383">
        <v>82300</v>
      </c>
      <c r="F465" s="394" t="s">
        <v>2651</v>
      </c>
      <c r="G465" s="483"/>
      <c r="H465" s="403" t="s">
        <v>1703</v>
      </c>
      <c r="I465" s="419">
        <v>82300</v>
      </c>
      <c r="J465" s="335"/>
      <c r="K465" s="335"/>
      <c r="P465" s="335"/>
    </row>
    <row r="466" spans="1:16" s="13" customFormat="1" ht="72" x14ac:dyDescent="0.3">
      <c r="A466" s="709"/>
      <c r="B466" s="28" t="s">
        <v>2630</v>
      </c>
      <c r="C466" s="383" t="s">
        <v>1639</v>
      </c>
      <c r="D466" s="383">
        <v>60000</v>
      </c>
      <c r="E466" s="383">
        <v>60000</v>
      </c>
      <c r="F466" s="720" t="s">
        <v>2813</v>
      </c>
      <c r="G466" s="483"/>
      <c r="H466" s="710" t="s">
        <v>2627</v>
      </c>
      <c r="I466" s="712">
        <v>90000</v>
      </c>
      <c r="J466" s="335"/>
      <c r="K466" s="335"/>
      <c r="P466" s="335"/>
    </row>
    <row r="467" spans="1:16" s="13" customFormat="1" x14ac:dyDescent="0.3">
      <c r="A467" s="737"/>
      <c r="B467" s="28" t="s">
        <v>2629</v>
      </c>
      <c r="C467" s="383" t="s">
        <v>2628</v>
      </c>
      <c r="D467" s="383">
        <v>30000</v>
      </c>
      <c r="E467" s="383">
        <v>30000</v>
      </c>
      <c r="F467" s="736"/>
      <c r="G467" s="483"/>
      <c r="H467" s="735"/>
      <c r="I467" s="734"/>
      <c r="J467" s="335"/>
      <c r="K467" s="335"/>
      <c r="P467" s="335"/>
    </row>
    <row r="468" spans="1:16" s="13" customFormat="1" ht="86.4" x14ac:dyDescent="0.3">
      <c r="A468" s="392"/>
      <c r="B468" s="28" t="s">
        <v>2761</v>
      </c>
      <c r="C468" s="383" t="s">
        <v>1382</v>
      </c>
      <c r="D468" s="383">
        <v>86299</v>
      </c>
      <c r="E468" s="383">
        <v>86299</v>
      </c>
      <c r="F468" s="394" t="s">
        <v>2811</v>
      </c>
      <c r="G468" s="483" t="s">
        <v>2633</v>
      </c>
      <c r="H468" s="417" t="s">
        <v>1881</v>
      </c>
      <c r="I468" s="419">
        <v>86299</v>
      </c>
      <c r="J468" s="335"/>
      <c r="K468" s="335"/>
      <c r="P468" s="335"/>
    </row>
    <row r="469" spans="1:16" s="13" customFormat="1" ht="129.6" x14ac:dyDescent="0.3">
      <c r="A469" s="392"/>
      <c r="B469" s="28" t="s">
        <v>2601</v>
      </c>
      <c r="C469" s="383" t="s">
        <v>1639</v>
      </c>
      <c r="D469" s="383">
        <v>70000</v>
      </c>
      <c r="E469" s="383">
        <v>70000</v>
      </c>
      <c r="F469" s="394" t="s">
        <v>2812</v>
      </c>
      <c r="G469" s="483"/>
      <c r="H469" s="417" t="s">
        <v>2647</v>
      </c>
      <c r="I469" s="419">
        <v>70000</v>
      </c>
      <c r="J469" s="335"/>
      <c r="K469" s="335"/>
      <c r="P469" s="335"/>
    </row>
    <row r="470" spans="1:16" s="13" customFormat="1" ht="57.6" x14ac:dyDescent="0.3">
      <c r="A470" s="392"/>
      <c r="B470" s="28" t="s">
        <v>2680</v>
      </c>
      <c r="C470" s="383" t="s">
        <v>1382</v>
      </c>
      <c r="D470" s="383">
        <v>57000</v>
      </c>
      <c r="E470" s="383">
        <v>57000</v>
      </c>
      <c r="F470" s="394" t="s">
        <v>2742</v>
      </c>
      <c r="G470" s="21" t="s">
        <v>2695</v>
      </c>
      <c r="H470" s="417" t="s">
        <v>2694</v>
      </c>
      <c r="I470" s="419">
        <v>57000</v>
      </c>
      <c r="J470" s="335"/>
      <c r="K470" s="335"/>
      <c r="P470" s="335"/>
    </row>
    <row r="471" spans="1:16" s="13" customFormat="1" ht="28.8" x14ac:dyDescent="0.3">
      <c r="A471" s="392"/>
      <c r="B471" s="28" t="s">
        <v>2670</v>
      </c>
      <c r="C471" s="383" t="s">
        <v>1382</v>
      </c>
      <c r="D471" s="383">
        <v>26375</v>
      </c>
      <c r="E471" s="383">
        <v>26375</v>
      </c>
      <c r="F471" s="394" t="s">
        <v>2754</v>
      </c>
      <c r="G471" s="21" t="s">
        <v>2697</v>
      </c>
      <c r="H471" s="417" t="s">
        <v>2696</v>
      </c>
      <c r="I471" s="419">
        <v>26375</v>
      </c>
      <c r="J471" s="335"/>
      <c r="K471" s="335"/>
      <c r="P471" s="335"/>
    </row>
    <row r="472" spans="1:16" s="13" customFormat="1" ht="28.8" x14ac:dyDescent="0.3">
      <c r="A472" s="392"/>
      <c r="B472" s="28" t="s">
        <v>2722</v>
      </c>
      <c r="C472" s="383" t="s">
        <v>1674</v>
      </c>
      <c r="D472" s="383">
        <v>12000</v>
      </c>
      <c r="E472" s="383">
        <v>12000</v>
      </c>
      <c r="F472" s="394" t="s">
        <v>2815</v>
      </c>
      <c r="G472" s="483">
        <v>10264427</v>
      </c>
      <c r="H472" s="417" t="s">
        <v>162</v>
      </c>
      <c r="I472" s="419">
        <v>12000</v>
      </c>
      <c r="J472" s="335"/>
      <c r="K472" s="335"/>
      <c r="P472" s="335"/>
    </row>
    <row r="473" spans="1:16" s="13" customFormat="1" ht="57.6" x14ac:dyDescent="0.3">
      <c r="A473" s="392"/>
      <c r="B473" s="28" t="s">
        <v>2721</v>
      </c>
      <c r="C473" s="383" t="s">
        <v>1382</v>
      </c>
      <c r="D473" s="383">
        <v>37500</v>
      </c>
      <c r="E473" s="383">
        <v>37500</v>
      </c>
      <c r="F473" s="394" t="s">
        <v>2867</v>
      </c>
      <c r="G473" s="483" t="s">
        <v>2768</v>
      </c>
      <c r="H473" s="417" t="s">
        <v>2767</v>
      </c>
      <c r="I473" s="419">
        <v>37500</v>
      </c>
      <c r="J473" s="335"/>
      <c r="K473" s="335"/>
      <c r="P473" s="335"/>
    </row>
    <row r="474" spans="1:16" s="13" customFormat="1" ht="86.4" x14ac:dyDescent="0.3">
      <c r="A474" s="392"/>
      <c r="B474" s="24" t="s">
        <v>2781</v>
      </c>
      <c r="C474" s="383" t="s">
        <v>1886</v>
      </c>
      <c r="D474" s="383">
        <v>1305</v>
      </c>
      <c r="E474" s="383">
        <v>0</v>
      </c>
      <c r="F474" s="394" t="s">
        <v>2816</v>
      </c>
      <c r="G474" s="483"/>
      <c r="H474" s="417" t="s">
        <v>114</v>
      </c>
      <c r="I474" s="419">
        <v>15865</v>
      </c>
      <c r="J474" s="335"/>
      <c r="K474" s="335"/>
      <c r="P474" s="335"/>
    </row>
    <row r="475" spans="1:16" s="13" customFormat="1" x14ac:dyDescent="0.3">
      <c r="A475" s="392"/>
      <c r="B475" s="28" t="s">
        <v>2799</v>
      </c>
      <c r="C475" s="383" t="s">
        <v>2800</v>
      </c>
      <c r="D475" s="383">
        <v>1550</v>
      </c>
      <c r="E475" s="383">
        <v>0</v>
      </c>
      <c r="F475" s="394" t="s">
        <v>2868</v>
      </c>
      <c r="G475" s="483"/>
      <c r="H475" s="417" t="s">
        <v>2435</v>
      </c>
      <c r="I475" s="419">
        <v>1550</v>
      </c>
      <c r="J475" s="335"/>
      <c r="K475" s="335"/>
      <c r="P475" s="335"/>
    </row>
    <row r="476" spans="1:16" s="13" customFormat="1" ht="28.8" x14ac:dyDescent="0.3">
      <c r="A476" s="392"/>
      <c r="B476" s="28" t="s">
        <v>2835</v>
      </c>
      <c r="C476" s="383" t="s">
        <v>2836</v>
      </c>
      <c r="D476" s="383">
        <v>918</v>
      </c>
      <c r="E476" s="383">
        <v>918</v>
      </c>
      <c r="F476" s="394" t="s">
        <v>2874</v>
      </c>
      <c r="G476" s="483"/>
      <c r="H476" s="417" t="s">
        <v>145</v>
      </c>
      <c r="I476" s="419">
        <v>16023</v>
      </c>
      <c r="J476" s="335"/>
      <c r="K476" s="335"/>
      <c r="P476" s="335"/>
    </row>
    <row r="477" spans="1:16" s="13" customFormat="1" ht="57.6" x14ac:dyDescent="0.3">
      <c r="A477" s="392"/>
      <c r="B477" s="28" t="s">
        <v>2828</v>
      </c>
      <c r="C477" s="383" t="s">
        <v>2839</v>
      </c>
      <c r="D477" s="383">
        <v>16000</v>
      </c>
      <c r="E477" s="383">
        <v>16000</v>
      </c>
      <c r="F477" s="394" t="s">
        <v>2880</v>
      </c>
      <c r="G477" s="483"/>
      <c r="H477" s="417" t="s">
        <v>1091</v>
      </c>
      <c r="I477" s="419">
        <v>16000</v>
      </c>
      <c r="J477" s="335"/>
      <c r="K477" s="335"/>
      <c r="P477" s="335"/>
    </row>
    <row r="478" spans="1:16" s="13" customFormat="1" x14ac:dyDescent="0.3">
      <c r="A478" s="392"/>
      <c r="B478" s="28"/>
      <c r="C478" s="383"/>
      <c r="D478" s="383"/>
      <c r="E478" s="383"/>
      <c r="F478" s="386"/>
      <c r="G478" s="483"/>
      <c r="H478" s="417"/>
      <c r="I478" s="419"/>
      <c r="J478" s="335"/>
      <c r="K478" s="335"/>
      <c r="P478" s="335"/>
    </row>
    <row r="479" spans="1:16" s="13" customFormat="1" x14ac:dyDescent="0.3">
      <c r="A479" s="392"/>
      <c r="B479" s="28"/>
      <c r="C479" s="383"/>
      <c r="D479" s="383"/>
      <c r="E479" s="383"/>
      <c r="F479" s="386"/>
      <c r="G479" s="483"/>
      <c r="H479" s="417"/>
      <c r="I479" s="419"/>
      <c r="J479" s="335"/>
      <c r="K479" s="335"/>
      <c r="P479" s="335"/>
    </row>
    <row r="480" spans="1:16" s="13" customFormat="1" x14ac:dyDescent="0.3">
      <c r="A480" s="392"/>
      <c r="B480" s="28"/>
      <c r="C480" s="383"/>
      <c r="D480" s="383"/>
      <c r="E480" s="383"/>
      <c r="F480" s="386"/>
      <c r="G480" s="483"/>
      <c r="H480" s="417"/>
      <c r="I480" s="419"/>
      <c r="J480" s="335"/>
      <c r="K480" s="335"/>
      <c r="P480" s="335"/>
    </row>
    <row r="481" spans="1:16" s="13" customFormat="1" x14ac:dyDescent="0.3">
      <c r="A481" s="392"/>
      <c r="B481" s="28"/>
      <c r="C481" s="383"/>
      <c r="D481" s="383"/>
      <c r="E481" s="383"/>
      <c r="F481" s="386"/>
      <c r="G481" s="483"/>
      <c r="H481" s="417"/>
      <c r="I481" s="419"/>
      <c r="J481" s="335"/>
      <c r="K481" s="335"/>
      <c r="P481" s="335"/>
    </row>
    <row r="482" spans="1:16" s="13" customFormat="1" x14ac:dyDescent="0.3">
      <c r="A482" s="392"/>
      <c r="B482" s="28"/>
      <c r="C482" s="383"/>
      <c r="D482" s="383"/>
      <c r="E482" s="383"/>
      <c r="F482" s="386"/>
      <c r="G482" s="483"/>
      <c r="H482" s="417"/>
      <c r="I482" s="419"/>
      <c r="J482" s="335"/>
      <c r="K482" s="335"/>
      <c r="P482" s="335"/>
    </row>
    <row r="483" spans="1:16" s="13" customFormat="1" x14ac:dyDescent="0.3">
      <c r="A483" s="392"/>
      <c r="B483" s="28"/>
      <c r="C483" s="383"/>
      <c r="D483" s="383"/>
      <c r="E483" s="383"/>
      <c r="F483" s="386"/>
      <c r="G483" s="483"/>
      <c r="H483" s="417"/>
      <c r="I483" s="419"/>
      <c r="J483" s="335"/>
      <c r="K483" s="335"/>
      <c r="P483" s="335"/>
    </row>
    <row r="484" spans="1:16" s="13" customFormat="1" x14ac:dyDescent="0.3">
      <c r="A484" s="392"/>
      <c r="B484" s="28"/>
      <c r="C484" s="383"/>
      <c r="D484" s="383"/>
      <c r="E484" s="383"/>
      <c r="F484" s="386"/>
      <c r="G484" s="483"/>
      <c r="H484" s="417"/>
      <c r="I484" s="419"/>
      <c r="J484" s="335"/>
      <c r="K484" s="335"/>
      <c r="P484" s="335"/>
    </row>
    <row r="485" spans="1:16" s="13" customFormat="1" x14ac:dyDescent="0.3">
      <c r="A485" s="392"/>
      <c r="B485" s="28"/>
      <c r="C485" s="383"/>
      <c r="D485" s="383"/>
      <c r="E485" s="383"/>
      <c r="F485" s="386"/>
      <c r="G485" s="483"/>
      <c r="H485" s="417"/>
      <c r="I485" s="419"/>
      <c r="J485" s="335"/>
      <c r="K485" s="335"/>
      <c r="P485" s="335"/>
    </row>
    <row r="486" spans="1:16" s="13" customFormat="1" x14ac:dyDescent="0.3">
      <c r="A486" s="392"/>
      <c r="B486" s="28"/>
      <c r="C486" s="383"/>
      <c r="D486" s="383"/>
      <c r="E486" s="383"/>
      <c r="F486" s="386"/>
      <c r="G486" s="483"/>
      <c r="H486" s="417"/>
      <c r="I486" s="419"/>
      <c r="J486" s="335"/>
      <c r="K486" s="335"/>
      <c r="P486" s="335"/>
    </row>
    <row r="487" spans="1:16" s="13" customFormat="1" x14ac:dyDescent="0.3">
      <c r="A487" s="392"/>
      <c r="B487" s="28"/>
      <c r="C487" s="383"/>
      <c r="D487" s="383"/>
      <c r="E487" s="383"/>
      <c r="F487" s="386"/>
      <c r="G487" s="483"/>
      <c r="H487" s="417"/>
      <c r="I487" s="419"/>
      <c r="J487" s="335"/>
      <c r="K487" s="335"/>
      <c r="P487" s="335"/>
    </row>
    <row r="488" spans="1:16" s="13" customFormat="1" x14ac:dyDescent="0.3">
      <c r="A488" s="392"/>
      <c r="B488" s="28"/>
      <c r="C488" s="383"/>
      <c r="D488" s="383"/>
      <c r="E488" s="383"/>
      <c r="F488" s="386"/>
      <c r="G488" s="483"/>
      <c r="H488" s="417"/>
      <c r="I488" s="419"/>
      <c r="J488" s="335"/>
      <c r="K488" s="335"/>
      <c r="P488" s="335"/>
    </row>
    <row r="489" spans="1:16" s="13" customFormat="1" x14ac:dyDescent="0.3">
      <c r="A489" s="392"/>
      <c r="B489" s="28"/>
      <c r="C489" s="383"/>
      <c r="D489" s="383"/>
      <c r="E489" s="383"/>
      <c r="F489" s="386"/>
      <c r="G489" s="483"/>
      <c r="H489" s="417"/>
      <c r="I489" s="419"/>
      <c r="J489" s="335"/>
      <c r="K489" s="335"/>
      <c r="P489" s="335"/>
    </row>
    <row r="490" spans="1:16" s="13" customFormat="1" x14ac:dyDescent="0.3">
      <c r="A490" s="392"/>
      <c r="B490" s="28"/>
      <c r="C490" s="383"/>
      <c r="D490" s="383"/>
      <c r="E490" s="383"/>
      <c r="F490" s="386"/>
      <c r="G490" s="483"/>
      <c r="H490" s="417"/>
      <c r="I490" s="419"/>
      <c r="J490" s="335"/>
      <c r="K490" s="335"/>
      <c r="P490" s="335"/>
    </row>
    <row r="491" spans="1:16" s="13" customFormat="1" x14ac:dyDescent="0.3">
      <c r="A491" s="392"/>
      <c r="B491" s="28"/>
      <c r="C491" s="383"/>
      <c r="D491" s="383"/>
      <c r="E491" s="383"/>
      <c r="F491" s="386"/>
      <c r="G491" s="483"/>
      <c r="H491" s="417"/>
      <c r="I491" s="419"/>
      <c r="J491" s="335"/>
      <c r="K491" s="335"/>
      <c r="P491" s="335"/>
    </row>
    <row r="492" spans="1:16" s="13" customFormat="1" x14ac:dyDescent="0.3">
      <c r="A492" s="392"/>
      <c r="B492" s="28"/>
      <c r="C492" s="383"/>
      <c r="D492" s="383"/>
      <c r="E492" s="383"/>
      <c r="F492" s="386"/>
      <c r="G492" s="483"/>
      <c r="H492" s="417"/>
      <c r="I492" s="419"/>
      <c r="J492" s="335"/>
      <c r="K492" s="335"/>
      <c r="P492" s="335"/>
    </row>
    <row r="493" spans="1:16" s="13" customFormat="1" x14ac:dyDescent="0.3">
      <c r="A493" s="392"/>
      <c r="B493" s="28"/>
      <c r="C493" s="383"/>
      <c r="D493" s="383"/>
      <c r="E493" s="383"/>
      <c r="F493" s="386"/>
      <c r="G493" s="483"/>
      <c r="H493" s="417"/>
      <c r="I493" s="419"/>
      <c r="J493" s="335"/>
      <c r="K493" s="335"/>
      <c r="P493" s="335"/>
    </row>
    <row r="494" spans="1:16" s="13" customFormat="1" x14ac:dyDescent="0.3">
      <c r="A494" s="392"/>
      <c r="B494" s="28"/>
      <c r="C494" s="383"/>
      <c r="D494" s="383"/>
      <c r="E494" s="383"/>
      <c r="F494" s="386"/>
      <c r="G494" s="483"/>
      <c r="H494" s="417"/>
      <c r="I494" s="419"/>
      <c r="J494" s="335"/>
      <c r="K494" s="335"/>
      <c r="P494" s="335"/>
    </row>
    <row r="495" spans="1:16" s="13" customFormat="1" x14ac:dyDescent="0.3">
      <c r="A495" s="392"/>
      <c r="B495" s="28"/>
      <c r="C495" s="383"/>
      <c r="D495" s="383"/>
      <c r="E495" s="383"/>
      <c r="F495" s="386"/>
      <c r="G495" s="483"/>
      <c r="H495" s="417"/>
      <c r="I495" s="419"/>
      <c r="J495" s="335"/>
      <c r="K495" s="335"/>
      <c r="P495" s="335"/>
    </row>
    <row r="496" spans="1:16" s="13" customFormat="1" x14ac:dyDescent="0.3">
      <c r="A496" s="392"/>
      <c r="B496" s="28"/>
      <c r="C496" s="383"/>
      <c r="D496" s="383"/>
      <c r="E496" s="383"/>
      <c r="F496" s="386"/>
      <c r="G496" s="483"/>
      <c r="H496" s="417"/>
      <c r="I496" s="419"/>
      <c r="J496" s="335"/>
      <c r="K496" s="335"/>
      <c r="P496" s="335"/>
    </row>
    <row r="497" spans="1:16" s="13" customFormat="1" x14ac:dyDescent="0.3">
      <c r="A497" s="392"/>
      <c r="B497" s="28"/>
      <c r="C497" s="383"/>
      <c r="D497" s="383"/>
      <c r="E497" s="383"/>
      <c r="F497" s="386"/>
      <c r="G497" s="483"/>
      <c r="H497" s="417"/>
      <c r="I497" s="419"/>
      <c r="J497" s="335"/>
      <c r="K497" s="335"/>
      <c r="P497" s="335"/>
    </row>
    <row r="498" spans="1:16" s="13" customFormat="1" x14ac:dyDescent="0.3">
      <c r="A498" s="392"/>
      <c r="B498" s="28"/>
      <c r="C498" s="383"/>
      <c r="D498" s="383"/>
      <c r="E498" s="383"/>
      <c r="F498" s="386"/>
      <c r="G498" s="483"/>
      <c r="H498" s="417"/>
      <c r="I498" s="419"/>
      <c r="J498" s="335"/>
      <c r="K498" s="335"/>
      <c r="P498" s="335"/>
    </row>
    <row r="499" spans="1:16" s="13" customFormat="1" x14ac:dyDescent="0.3">
      <c r="A499" s="392"/>
      <c r="B499" s="24"/>
      <c r="C499" s="383"/>
      <c r="D499" s="383"/>
      <c r="E499" s="383"/>
      <c r="F499" s="386"/>
      <c r="G499" s="483"/>
      <c r="H499" s="417"/>
      <c r="I499" s="419"/>
      <c r="J499" s="335"/>
      <c r="K499" s="335"/>
      <c r="P499" s="335"/>
    </row>
    <row r="500" spans="1:16" s="13" customFormat="1" ht="28.8" x14ac:dyDescent="0.3">
      <c r="A500" s="461" t="s">
        <v>1262</v>
      </c>
      <c r="B500" s="28"/>
      <c r="C500" s="383"/>
      <c r="D500" s="383"/>
      <c r="E500" s="383"/>
      <c r="F500" s="386"/>
      <c r="G500" s="483"/>
      <c r="H500" s="417"/>
      <c r="I500" s="419"/>
      <c r="J500" s="335"/>
      <c r="K500" s="335"/>
      <c r="P500" s="335"/>
    </row>
    <row r="501" spans="1:16" s="13" customFormat="1" ht="28.8" x14ac:dyDescent="0.3">
      <c r="A501" s="462"/>
      <c r="B501" s="28" t="s">
        <v>1256</v>
      </c>
      <c r="C501" s="383" t="s">
        <v>1257</v>
      </c>
      <c r="D501" s="383">
        <v>99630</v>
      </c>
      <c r="E501" s="383">
        <v>99630</v>
      </c>
      <c r="F501" s="394" t="s">
        <v>1386</v>
      </c>
      <c r="G501" s="483"/>
      <c r="H501" s="417" t="s">
        <v>200</v>
      </c>
      <c r="I501" s="419">
        <v>99630</v>
      </c>
      <c r="J501" s="335"/>
      <c r="K501" s="335"/>
      <c r="P501" s="335"/>
    </row>
    <row r="502" spans="1:16" s="13" customFormat="1" ht="28.8" x14ac:dyDescent="0.3">
      <c r="A502" s="709"/>
      <c r="B502" s="24" t="s">
        <v>1245</v>
      </c>
      <c r="C502" s="383" t="s">
        <v>1247</v>
      </c>
      <c r="D502" s="383">
        <v>45900</v>
      </c>
      <c r="E502" s="383">
        <v>45900</v>
      </c>
      <c r="F502" s="720" t="s">
        <v>1360</v>
      </c>
      <c r="G502" s="483"/>
      <c r="H502" s="710" t="s">
        <v>1244</v>
      </c>
      <c r="I502" s="712">
        <v>99900</v>
      </c>
      <c r="J502" s="335"/>
      <c r="K502" s="335"/>
      <c r="P502" s="335"/>
    </row>
    <row r="503" spans="1:16" s="13" customFormat="1" x14ac:dyDescent="0.3">
      <c r="A503" s="737"/>
      <c r="B503" s="28" t="s">
        <v>1248</v>
      </c>
      <c r="C503" s="383" t="s">
        <v>1246</v>
      </c>
      <c r="D503" s="383">
        <v>54000</v>
      </c>
      <c r="E503" s="383">
        <v>54000</v>
      </c>
      <c r="F503" s="736"/>
      <c r="G503" s="483"/>
      <c r="H503" s="735"/>
      <c r="I503" s="734"/>
      <c r="J503" s="335"/>
      <c r="K503" s="335"/>
      <c r="P503" s="335"/>
    </row>
    <row r="504" spans="1:16" s="13" customFormat="1" x14ac:dyDescent="0.3">
      <c r="A504" s="392"/>
      <c r="B504" s="24" t="s">
        <v>1242</v>
      </c>
      <c r="C504" s="383" t="s">
        <v>1243</v>
      </c>
      <c r="D504" s="383">
        <v>62400</v>
      </c>
      <c r="E504" s="383">
        <v>62400</v>
      </c>
      <c r="F504" s="394" t="s">
        <v>1385</v>
      </c>
      <c r="G504" s="483"/>
      <c r="H504" s="417" t="s">
        <v>1244</v>
      </c>
      <c r="I504" s="419">
        <v>62400</v>
      </c>
      <c r="J504" s="335"/>
      <c r="K504" s="335"/>
      <c r="P504" s="335"/>
    </row>
    <row r="505" spans="1:16" s="13" customFormat="1" x14ac:dyDescent="0.3">
      <c r="A505" s="709"/>
      <c r="B505" s="28" t="s">
        <v>1230</v>
      </c>
      <c r="C505" s="383" t="s">
        <v>1231</v>
      </c>
      <c r="D505" s="383">
        <v>1900</v>
      </c>
      <c r="E505" s="383">
        <v>1900</v>
      </c>
      <c r="F505" s="720" t="s">
        <v>1359</v>
      </c>
      <c r="G505" s="483"/>
      <c r="H505" s="751" t="s">
        <v>1232</v>
      </c>
      <c r="I505" s="712">
        <v>99812.2</v>
      </c>
      <c r="K505" s="335"/>
      <c r="P505" s="335"/>
    </row>
    <row r="506" spans="1:16" x14ac:dyDescent="0.3">
      <c r="A506" s="728"/>
      <c r="B506" s="390" t="s">
        <v>1228</v>
      </c>
      <c r="C506" s="383" t="s">
        <v>1229</v>
      </c>
      <c r="D506" s="383">
        <v>23075</v>
      </c>
      <c r="E506" s="383">
        <v>23075</v>
      </c>
      <c r="F506" s="726"/>
      <c r="G506" s="483"/>
      <c r="H506" s="752"/>
      <c r="I506" s="725"/>
      <c r="J506" s="335"/>
      <c r="K506" s="335"/>
      <c r="P506" s="335"/>
    </row>
    <row r="507" spans="1:16" x14ac:dyDescent="0.3">
      <c r="A507" s="737"/>
      <c r="B507" s="390" t="s">
        <v>1226</v>
      </c>
      <c r="C507" s="383" t="s">
        <v>1227</v>
      </c>
      <c r="D507" s="383">
        <v>30800</v>
      </c>
      <c r="E507" s="383">
        <v>30800</v>
      </c>
      <c r="F507" s="736"/>
      <c r="G507" s="483"/>
      <c r="H507" s="753"/>
      <c r="I507" s="734"/>
      <c r="J507" s="13"/>
      <c r="K507" s="335"/>
      <c r="P507" s="335"/>
    </row>
    <row r="508" spans="1:16" x14ac:dyDescent="0.3">
      <c r="A508" s="463"/>
      <c r="B508" s="390" t="s">
        <v>1223</v>
      </c>
      <c r="C508" s="383" t="s">
        <v>1224</v>
      </c>
      <c r="D508" s="383">
        <v>99300</v>
      </c>
      <c r="E508" s="383">
        <v>99300</v>
      </c>
      <c r="F508" s="394" t="s">
        <v>1358</v>
      </c>
      <c r="G508" s="483"/>
      <c r="H508" s="487" t="s">
        <v>1225</v>
      </c>
      <c r="I508" s="419">
        <v>99300</v>
      </c>
      <c r="J508" s="13"/>
      <c r="K508" s="335"/>
      <c r="P508" s="335"/>
    </row>
    <row r="509" spans="1:16" x14ac:dyDescent="0.3">
      <c r="A509" s="463"/>
      <c r="B509" s="391" t="s">
        <v>1219</v>
      </c>
      <c r="C509" s="383" t="s">
        <v>1220</v>
      </c>
      <c r="D509" s="383">
        <v>21000</v>
      </c>
      <c r="E509" s="383">
        <v>21000</v>
      </c>
      <c r="F509" s="394" t="s">
        <v>1281</v>
      </c>
      <c r="G509" s="483"/>
      <c r="H509" s="487" t="s">
        <v>1221</v>
      </c>
      <c r="I509" s="419">
        <v>99900</v>
      </c>
      <c r="J509" s="13"/>
      <c r="K509" s="335"/>
      <c r="P509" s="335"/>
    </row>
    <row r="510" spans="1:16" s="13" customFormat="1" ht="43.2" x14ac:dyDescent="0.3">
      <c r="A510" s="392"/>
      <c r="B510" s="24" t="s">
        <v>1280</v>
      </c>
      <c r="C510" s="383" t="s">
        <v>1283</v>
      </c>
      <c r="D510" s="383">
        <v>23250</v>
      </c>
      <c r="E510" s="383">
        <v>0</v>
      </c>
      <c r="F510" s="394" t="s">
        <v>1387</v>
      </c>
      <c r="G510" s="483"/>
      <c r="H510" s="417" t="s">
        <v>811</v>
      </c>
      <c r="I510" s="419">
        <v>23250</v>
      </c>
      <c r="J510" s="335"/>
      <c r="K510" s="335"/>
      <c r="P510" s="335"/>
    </row>
    <row r="511" spans="1:16" s="13" customFormat="1" ht="43.2" x14ac:dyDescent="0.3">
      <c r="A511" s="392"/>
      <c r="B511" s="28" t="s">
        <v>1265</v>
      </c>
      <c r="C511" s="383" t="s">
        <v>1284</v>
      </c>
      <c r="D511" s="383">
        <v>11668</v>
      </c>
      <c r="E511" s="383">
        <v>11668</v>
      </c>
      <c r="F511" s="394" t="s">
        <v>1388</v>
      </c>
      <c r="G511" s="483"/>
      <c r="H511" s="417" t="s">
        <v>114</v>
      </c>
      <c r="I511" s="419">
        <v>11668</v>
      </c>
      <c r="J511" s="335"/>
      <c r="K511" s="335"/>
      <c r="P511" s="335"/>
    </row>
    <row r="512" spans="1:16" s="13" customFormat="1" ht="28.8" x14ac:dyDescent="0.3">
      <c r="A512" s="709"/>
      <c r="B512" s="24" t="s">
        <v>1286</v>
      </c>
      <c r="C512" s="383" t="s">
        <v>1288</v>
      </c>
      <c r="D512" s="383">
        <v>4950</v>
      </c>
      <c r="E512" s="383">
        <v>0</v>
      </c>
      <c r="F512" s="720" t="s">
        <v>1389</v>
      </c>
      <c r="G512" s="483"/>
      <c r="H512" s="710" t="s">
        <v>100</v>
      </c>
      <c r="I512" s="712">
        <v>21100</v>
      </c>
      <c r="J512" s="335"/>
      <c r="K512" s="335"/>
      <c r="P512" s="335"/>
    </row>
    <row r="513" spans="1:16" s="13" customFormat="1" ht="28.8" x14ac:dyDescent="0.3">
      <c r="A513" s="737"/>
      <c r="B513" s="24" t="s">
        <v>1287</v>
      </c>
      <c r="C513" s="383" t="s">
        <v>1289</v>
      </c>
      <c r="D513" s="383">
        <v>16150</v>
      </c>
      <c r="E513" s="383">
        <v>0</v>
      </c>
      <c r="F513" s="736"/>
      <c r="G513" s="483"/>
      <c r="H513" s="735"/>
      <c r="I513" s="734"/>
      <c r="J513" s="335"/>
      <c r="K513" s="335"/>
      <c r="P513" s="335"/>
    </row>
    <row r="514" spans="1:16" s="13" customFormat="1" ht="43.2" x14ac:dyDescent="0.3">
      <c r="A514" s="709"/>
      <c r="B514" s="24" t="s">
        <v>1290</v>
      </c>
      <c r="C514" s="383" t="s">
        <v>1283</v>
      </c>
      <c r="D514" s="383">
        <v>13230</v>
      </c>
      <c r="E514" s="383">
        <v>0</v>
      </c>
      <c r="F514" s="720" t="s">
        <v>1390</v>
      </c>
      <c r="G514" s="483"/>
      <c r="H514" s="710" t="s">
        <v>100</v>
      </c>
      <c r="I514" s="712">
        <v>74690</v>
      </c>
      <c r="J514" s="335"/>
      <c r="K514" s="335"/>
      <c r="P514" s="335"/>
    </row>
    <row r="515" spans="1:16" s="13" customFormat="1" ht="28.8" x14ac:dyDescent="0.3">
      <c r="A515" s="728"/>
      <c r="B515" s="28" t="s">
        <v>1291</v>
      </c>
      <c r="C515" s="383" t="s">
        <v>1294</v>
      </c>
      <c r="D515" s="383">
        <v>3340</v>
      </c>
      <c r="E515" s="383">
        <v>0</v>
      </c>
      <c r="F515" s="726"/>
      <c r="G515" s="483"/>
      <c r="H515" s="732"/>
      <c r="I515" s="725"/>
      <c r="J515" s="335"/>
      <c r="K515" s="335"/>
      <c r="P515" s="335"/>
    </row>
    <row r="516" spans="1:16" s="13" customFormat="1" ht="28.8" x14ac:dyDescent="0.3">
      <c r="A516" s="728"/>
      <c r="B516" s="24" t="s">
        <v>1292</v>
      </c>
      <c r="C516" s="383" t="s">
        <v>1295</v>
      </c>
      <c r="D516" s="383">
        <v>5030</v>
      </c>
      <c r="E516" s="383">
        <v>0</v>
      </c>
      <c r="F516" s="726"/>
      <c r="G516" s="483"/>
      <c r="H516" s="732"/>
      <c r="I516" s="725"/>
      <c r="J516" s="335"/>
      <c r="K516" s="335"/>
      <c r="P516" s="335"/>
    </row>
    <row r="517" spans="1:16" s="13" customFormat="1" ht="28.8" x14ac:dyDescent="0.3">
      <c r="A517" s="728"/>
      <c r="B517" s="24" t="s">
        <v>1293</v>
      </c>
      <c r="C517" s="383" t="s">
        <v>1284</v>
      </c>
      <c r="D517" s="383">
        <v>15770</v>
      </c>
      <c r="E517" s="383">
        <v>0</v>
      </c>
      <c r="F517" s="726"/>
      <c r="G517" s="483"/>
      <c r="H517" s="732"/>
      <c r="I517" s="725"/>
      <c r="J517" s="335"/>
      <c r="K517" s="335"/>
      <c r="P517" s="335"/>
    </row>
    <row r="518" spans="1:16" s="13" customFormat="1" x14ac:dyDescent="0.3">
      <c r="A518" s="728"/>
      <c r="B518" s="24" t="s">
        <v>1297</v>
      </c>
      <c r="C518" s="383" t="s">
        <v>1296</v>
      </c>
      <c r="D518" s="383">
        <v>25050</v>
      </c>
      <c r="E518" s="383">
        <v>0</v>
      </c>
      <c r="F518" s="726"/>
      <c r="G518" s="483"/>
      <c r="H518" s="732"/>
      <c r="I518" s="725"/>
      <c r="J518" s="335"/>
      <c r="K518" s="335"/>
      <c r="P518" s="335"/>
    </row>
    <row r="519" spans="1:16" s="13" customFormat="1" ht="28.8" x14ac:dyDescent="0.3">
      <c r="A519" s="737"/>
      <c r="B519" s="28" t="s">
        <v>1299</v>
      </c>
      <c r="C519" s="383" t="s">
        <v>1298</v>
      </c>
      <c r="D519" s="383">
        <v>4950</v>
      </c>
      <c r="E519" s="383">
        <v>0</v>
      </c>
      <c r="F519" s="736"/>
      <c r="G519" s="483"/>
      <c r="H519" s="735"/>
      <c r="I519" s="734"/>
      <c r="J519" s="335"/>
      <c r="K519" s="335"/>
      <c r="P519" s="335"/>
    </row>
    <row r="520" spans="1:16" s="13" customFormat="1" x14ac:dyDescent="0.3">
      <c r="A520" s="392"/>
      <c r="B520" s="24" t="s">
        <v>1310</v>
      </c>
      <c r="C520" s="383" t="s">
        <v>1321</v>
      </c>
      <c r="D520" s="383">
        <v>89500</v>
      </c>
      <c r="E520" s="383">
        <v>89500</v>
      </c>
      <c r="F520" s="394" t="s">
        <v>1384</v>
      </c>
      <c r="G520" s="483"/>
      <c r="H520" s="417" t="s">
        <v>107</v>
      </c>
      <c r="I520" s="419">
        <v>89500</v>
      </c>
      <c r="J520" s="335"/>
      <c r="K520" s="335"/>
      <c r="P520" s="335"/>
    </row>
    <row r="521" spans="1:16" s="13" customFormat="1" ht="30" customHeight="1" x14ac:dyDescent="0.3">
      <c r="A521" s="709"/>
      <c r="B521" s="28" t="s">
        <v>1323</v>
      </c>
      <c r="C521" s="383" t="s">
        <v>1322</v>
      </c>
      <c r="D521" s="383">
        <v>30080</v>
      </c>
      <c r="E521" s="383">
        <v>30080</v>
      </c>
      <c r="F521" s="720" t="s">
        <v>1568</v>
      </c>
      <c r="G521" s="483"/>
      <c r="H521" s="710" t="s">
        <v>239</v>
      </c>
      <c r="I521" s="712">
        <v>99994.5</v>
      </c>
      <c r="J521" s="335"/>
      <c r="K521" s="335"/>
      <c r="P521" s="335"/>
    </row>
    <row r="522" spans="1:16" s="13" customFormat="1" x14ac:dyDescent="0.3">
      <c r="A522" s="728"/>
      <c r="B522" s="24" t="s">
        <v>1332</v>
      </c>
      <c r="C522" s="383" t="s">
        <v>1331</v>
      </c>
      <c r="D522" s="383">
        <v>4900</v>
      </c>
      <c r="E522" s="383">
        <v>4900</v>
      </c>
      <c r="F522" s="726"/>
      <c r="G522" s="483"/>
      <c r="H522" s="732"/>
      <c r="I522" s="725"/>
      <c r="J522" s="335"/>
      <c r="K522" s="335"/>
      <c r="P522" s="335"/>
    </row>
    <row r="523" spans="1:16" s="13" customFormat="1" x14ac:dyDescent="0.3">
      <c r="A523" s="737"/>
      <c r="B523" s="24" t="s">
        <v>1334</v>
      </c>
      <c r="C523" s="383" t="s">
        <v>1333</v>
      </c>
      <c r="D523" s="383">
        <v>2487</v>
      </c>
      <c r="E523" s="383">
        <v>2487</v>
      </c>
      <c r="F523" s="736"/>
      <c r="G523" s="483"/>
      <c r="H523" s="735"/>
      <c r="I523" s="734"/>
      <c r="J523" s="335"/>
      <c r="K523" s="335"/>
      <c r="P523" s="335"/>
    </row>
    <row r="524" spans="1:16" s="13" customFormat="1" ht="30" customHeight="1" x14ac:dyDescent="0.3">
      <c r="A524" s="709"/>
      <c r="B524" s="24" t="s">
        <v>1335</v>
      </c>
      <c r="C524" s="383" t="s">
        <v>1336</v>
      </c>
      <c r="D524" s="383">
        <v>60454.5</v>
      </c>
      <c r="E524" s="383">
        <v>60454.5</v>
      </c>
      <c r="F524" s="720" t="s">
        <v>1570</v>
      </c>
      <c r="G524" s="483"/>
      <c r="H524" s="722" t="s">
        <v>239</v>
      </c>
      <c r="I524" s="712">
        <v>99412.3</v>
      </c>
      <c r="J524" s="335"/>
      <c r="K524" s="335"/>
      <c r="P524" s="335"/>
    </row>
    <row r="525" spans="1:16" s="13" customFormat="1" x14ac:dyDescent="0.3">
      <c r="A525" s="737"/>
      <c r="B525" s="28" t="s">
        <v>1337</v>
      </c>
      <c r="C525" s="383" t="s">
        <v>1338</v>
      </c>
      <c r="D525" s="383">
        <v>19530</v>
      </c>
      <c r="E525" s="383">
        <v>19530</v>
      </c>
      <c r="F525" s="736"/>
      <c r="G525" s="483"/>
      <c r="H525" s="738"/>
      <c r="I525" s="734"/>
      <c r="J525" s="335"/>
      <c r="K525" s="335"/>
      <c r="P525" s="335"/>
    </row>
    <row r="526" spans="1:16" s="13" customFormat="1" x14ac:dyDescent="0.3">
      <c r="A526" s="709"/>
      <c r="B526" s="28" t="s">
        <v>1341</v>
      </c>
      <c r="C526" s="383" t="s">
        <v>1340</v>
      </c>
      <c r="D526" s="383">
        <v>72468</v>
      </c>
      <c r="E526" s="383">
        <v>0</v>
      </c>
      <c r="F526" s="720" t="s">
        <v>1574</v>
      </c>
      <c r="G526" s="483"/>
      <c r="H526" s="710" t="s">
        <v>1342</v>
      </c>
      <c r="I526" s="712">
        <v>75567</v>
      </c>
      <c r="J526" s="335"/>
      <c r="K526" s="335"/>
      <c r="P526" s="335"/>
    </row>
    <row r="527" spans="1:16" s="13" customFormat="1" x14ac:dyDescent="0.3">
      <c r="A527" s="737"/>
      <c r="B527" s="24" t="s">
        <v>1343</v>
      </c>
      <c r="C527" s="383" t="s">
        <v>1344</v>
      </c>
      <c r="D527" s="383">
        <v>3099</v>
      </c>
      <c r="E527" s="383">
        <v>0</v>
      </c>
      <c r="F527" s="736"/>
      <c r="G527" s="483"/>
      <c r="H527" s="735"/>
      <c r="I527" s="734"/>
      <c r="J527" s="335"/>
      <c r="K527" s="335"/>
      <c r="P527" s="335"/>
    </row>
    <row r="528" spans="1:16" s="13" customFormat="1" x14ac:dyDescent="0.3">
      <c r="A528" s="709"/>
      <c r="B528" s="24" t="s">
        <v>1348</v>
      </c>
      <c r="C528" s="383" t="s">
        <v>1345</v>
      </c>
      <c r="D528" s="383">
        <v>37414</v>
      </c>
      <c r="E528" s="383">
        <v>0</v>
      </c>
      <c r="F528" s="720" t="s">
        <v>1575</v>
      </c>
      <c r="G528" s="483"/>
      <c r="H528" s="710" t="s">
        <v>1342</v>
      </c>
      <c r="I528" s="712">
        <v>41910</v>
      </c>
      <c r="J528" s="335"/>
      <c r="K528" s="335"/>
      <c r="P528" s="335"/>
    </row>
    <row r="529" spans="1:16" s="13" customFormat="1" x14ac:dyDescent="0.3">
      <c r="A529" s="728"/>
      <c r="B529" s="24" t="s">
        <v>1349</v>
      </c>
      <c r="C529" s="383" t="s">
        <v>1346</v>
      </c>
      <c r="D529" s="383">
        <v>2598</v>
      </c>
      <c r="E529" s="383">
        <v>0</v>
      </c>
      <c r="F529" s="726"/>
      <c r="G529" s="483"/>
      <c r="H529" s="732"/>
      <c r="I529" s="725"/>
      <c r="J529" s="335"/>
      <c r="K529" s="335"/>
      <c r="P529" s="335"/>
    </row>
    <row r="530" spans="1:16" s="13" customFormat="1" x14ac:dyDescent="0.3">
      <c r="A530" s="728"/>
      <c r="B530" s="28" t="s">
        <v>1351</v>
      </c>
      <c r="C530" s="383" t="s">
        <v>1298</v>
      </c>
      <c r="D530" s="383">
        <v>999</v>
      </c>
      <c r="E530" s="383">
        <v>0</v>
      </c>
      <c r="F530" s="726"/>
      <c r="G530" s="483"/>
      <c r="H530" s="732"/>
      <c r="I530" s="725"/>
      <c r="J530" s="335"/>
      <c r="K530" s="335"/>
      <c r="P530" s="335"/>
    </row>
    <row r="531" spans="1:16" s="13" customFormat="1" x14ac:dyDescent="0.3">
      <c r="A531" s="737"/>
      <c r="B531" s="28" t="s">
        <v>1350</v>
      </c>
      <c r="C531" s="383" t="s">
        <v>1347</v>
      </c>
      <c r="D531" s="383">
        <v>899</v>
      </c>
      <c r="E531" s="383">
        <v>0</v>
      </c>
      <c r="F531" s="736"/>
      <c r="G531" s="483"/>
      <c r="H531" s="735"/>
      <c r="I531" s="734"/>
      <c r="J531" s="335"/>
      <c r="K531" s="335"/>
      <c r="P531" s="335"/>
    </row>
    <row r="532" spans="1:16" s="13" customFormat="1" ht="28.8" x14ac:dyDescent="0.3">
      <c r="A532" s="392"/>
      <c r="B532" s="24" t="s">
        <v>1356</v>
      </c>
      <c r="C532" s="383" t="s">
        <v>1370</v>
      </c>
      <c r="D532" s="383">
        <v>47460</v>
      </c>
      <c r="E532" s="383">
        <v>0</v>
      </c>
      <c r="F532" s="394" t="s">
        <v>1573</v>
      </c>
      <c r="G532" s="483"/>
      <c r="H532" s="417" t="s">
        <v>100</v>
      </c>
      <c r="I532" s="419">
        <v>47460</v>
      </c>
      <c r="J532" s="335"/>
      <c r="K532" s="335"/>
      <c r="P532" s="335"/>
    </row>
    <row r="533" spans="1:16" s="13" customFormat="1" ht="43.2" x14ac:dyDescent="0.3">
      <c r="A533" s="392"/>
      <c r="B533" s="24" t="s">
        <v>1238</v>
      </c>
      <c r="C533" s="383" t="s">
        <v>1283</v>
      </c>
      <c r="D533" s="383">
        <v>44220</v>
      </c>
      <c r="E533" s="383">
        <v>0</v>
      </c>
      <c r="F533" s="394" t="s">
        <v>1414</v>
      </c>
      <c r="G533" s="483"/>
      <c r="H533" s="417" t="s">
        <v>811</v>
      </c>
      <c r="I533" s="419">
        <v>44220</v>
      </c>
      <c r="J533" s="335"/>
      <c r="K533" s="335"/>
      <c r="P533" s="335"/>
    </row>
    <row r="534" spans="1:16" s="13" customFormat="1" ht="45" customHeight="1" x14ac:dyDescent="0.3">
      <c r="A534" s="709"/>
      <c r="B534" s="24" t="s">
        <v>1404</v>
      </c>
      <c r="C534" s="383" t="s">
        <v>1283</v>
      </c>
      <c r="D534" s="383">
        <v>6080</v>
      </c>
      <c r="E534" s="383">
        <v>0</v>
      </c>
      <c r="F534" s="720" t="s">
        <v>1572</v>
      </c>
      <c r="G534" s="483"/>
      <c r="H534" s="710" t="s">
        <v>100</v>
      </c>
      <c r="I534" s="712">
        <v>20910</v>
      </c>
      <c r="J534" s="335"/>
      <c r="K534" s="335"/>
      <c r="P534" s="335"/>
    </row>
    <row r="535" spans="1:16" s="13" customFormat="1" x14ac:dyDescent="0.3">
      <c r="A535" s="728"/>
      <c r="B535" s="24" t="s">
        <v>1402</v>
      </c>
      <c r="C535" s="383" t="s">
        <v>1295</v>
      </c>
      <c r="D535" s="383">
        <v>1730</v>
      </c>
      <c r="E535" s="383">
        <v>0</v>
      </c>
      <c r="F535" s="726"/>
      <c r="G535" s="483"/>
      <c r="H535" s="732"/>
      <c r="I535" s="725"/>
      <c r="J535" s="335"/>
      <c r="K535" s="335"/>
      <c r="P535" s="335"/>
    </row>
    <row r="536" spans="1:16" s="13" customFormat="1" x14ac:dyDescent="0.3">
      <c r="A536" s="737"/>
      <c r="B536" s="24" t="s">
        <v>1403</v>
      </c>
      <c r="C536" s="383" t="s">
        <v>1284</v>
      </c>
      <c r="D536" s="383">
        <v>13100</v>
      </c>
      <c r="E536" s="383">
        <v>0</v>
      </c>
      <c r="F536" s="736"/>
      <c r="G536" s="483"/>
      <c r="H536" s="735"/>
      <c r="I536" s="734"/>
      <c r="J536" s="335"/>
      <c r="K536" s="335"/>
      <c r="P536" s="335"/>
    </row>
    <row r="537" spans="1:16" s="13" customFormat="1" ht="28.8" x14ac:dyDescent="0.3">
      <c r="A537" s="392"/>
      <c r="B537" s="24" t="s">
        <v>1409</v>
      </c>
      <c r="C537" s="383" t="s">
        <v>1415</v>
      </c>
      <c r="D537" s="383">
        <v>21600</v>
      </c>
      <c r="E537" s="383">
        <v>21600</v>
      </c>
      <c r="F537" s="394" t="s">
        <v>1580</v>
      </c>
      <c r="G537" s="483"/>
      <c r="H537" s="417" t="s">
        <v>228</v>
      </c>
      <c r="I537" s="419">
        <v>21600</v>
      </c>
      <c r="J537" s="335"/>
      <c r="K537" s="335"/>
      <c r="P537" s="335"/>
    </row>
    <row r="538" spans="1:16" s="13" customFormat="1" ht="43.2" x14ac:dyDescent="0.3">
      <c r="A538" s="457"/>
      <c r="B538" s="28" t="s">
        <v>1446</v>
      </c>
      <c r="C538" s="383" t="s">
        <v>1447</v>
      </c>
      <c r="D538" s="383">
        <v>1560</v>
      </c>
      <c r="E538" s="383">
        <v>0</v>
      </c>
      <c r="F538" s="482" t="s">
        <v>1578</v>
      </c>
      <c r="G538" s="483"/>
      <c r="H538" s="481" t="s">
        <v>145</v>
      </c>
      <c r="I538" s="490">
        <v>81354</v>
      </c>
      <c r="J538" s="335"/>
      <c r="K538" s="335"/>
      <c r="P538" s="335"/>
    </row>
    <row r="539" spans="1:16" s="13" customFormat="1" ht="43.2" x14ac:dyDescent="0.3">
      <c r="A539" s="457"/>
      <c r="B539" s="24" t="s">
        <v>1652</v>
      </c>
      <c r="C539" s="383" t="s">
        <v>1464</v>
      </c>
      <c r="D539" s="383">
        <v>9850</v>
      </c>
      <c r="E539" s="383">
        <v>0</v>
      </c>
      <c r="F539" s="482" t="s">
        <v>1571</v>
      </c>
      <c r="G539" s="483"/>
      <c r="H539" s="480" t="s">
        <v>100</v>
      </c>
      <c r="I539" s="490">
        <v>9850</v>
      </c>
      <c r="J539" s="335"/>
      <c r="K539" s="335"/>
      <c r="P539" s="335"/>
    </row>
    <row r="540" spans="1:16" s="13" customFormat="1" x14ac:dyDescent="0.3">
      <c r="A540" s="709"/>
      <c r="B540" s="24" t="s">
        <v>1465</v>
      </c>
      <c r="C540" s="383" t="s">
        <v>1466</v>
      </c>
      <c r="D540" s="383">
        <v>99.81</v>
      </c>
      <c r="E540" s="383">
        <v>99.81</v>
      </c>
      <c r="F540" s="720" t="s">
        <v>1564</v>
      </c>
      <c r="G540" s="483"/>
      <c r="H540" s="710" t="s">
        <v>114</v>
      </c>
      <c r="I540" s="712">
        <v>71550.2</v>
      </c>
      <c r="J540" s="335"/>
      <c r="K540" s="335"/>
      <c r="P540" s="335"/>
    </row>
    <row r="541" spans="1:16" s="13" customFormat="1" x14ac:dyDescent="0.3">
      <c r="A541" s="728"/>
      <c r="B541" s="28" t="s">
        <v>1467</v>
      </c>
      <c r="C541" s="383" t="s">
        <v>1468</v>
      </c>
      <c r="D541" s="383">
        <v>35.72</v>
      </c>
      <c r="E541" s="383">
        <v>35.72</v>
      </c>
      <c r="F541" s="726"/>
      <c r="G541" s="483"/>
      <c r="H541" s="732"/>
      <c r="I541" s="725"/>
      <c r="J541" s="335"/>
      <c r="K541" s="335"/>
      <c r="P541" s="335"/>
    </row>
    <row r="542" spans="1:16" s="13" customFormat="1" x14ac:dyDescent="0.3">
      <c r="A542" s="728"/>
      <c r="B542" s="24" t="s">
        <v>1351</v>
      </c>
      <c r="C542" s="383" t="s">
        <v>1298</v>
      </c>
      <c r="D542" s="383">
        <v>42.92</v>
      </c>
      <c r="E542" s="383">
        <v>0</v>
      </c>
      <c r="F542" s="726"/>
      <c r="G542" s="483"/>
      <c r="H542" s="732"/>
      <c r="I542" s="725"/>
      <c r="J542" s="335"/>
      <c r="K542" s="335"/>
      <c r="P542" s="335"/>
    </row>
    <row r="543" spans="1:16" s="13" customFormat="1" ht="28.8" x14ac:dyDescent="0.3">
      <c r="A543" s="728"/>
      <c r="B543" s="24" t="s">
        <v>1653</v>
      </c>
      <c r="C543" s="383" t="s">
        <v>1469</v>
      </c>
      <c r="D543" s="383">
        <v>15700</v>
      </c>
      <c r="E543" s="383">
        <v>14200</v>
      </c>
      <c r="F543" s="726"/>
      <c r="G543" s="483"/>
      <c r="H543" s="732"/>
      <c r="I543" s="725"/>
      <c r="J543" s="335"/>
      <c r="O543" s="335"/>
    </row>
    <row r="544" spans="1:16" s="13" customFormat="1" x14ac:dyDescent="0.3">
      <c r="A544" s="709"/>
      <c r="B544" s="28" t="s">
        <v>1480</v>
      </c>
      <c r="C544" s="383" t="s">
        <v>1479</v>
      </c>
      <c r="D544" s="383">
        <v>2303.2800000000002</v>
      </c>
      <c r="E544" s="383">
        <v>443.32</v>
      </c>
      <c r="F544" s="720" t="s">
        <v>1764</v>
      </c>
      <c r="G544" s="483"/>
      <c r="H544" s="722" t="s">
        <v>1478</v>
      </c>
      <c r="I544" s="712">
        <v>32198.240000000002</v>
      </c>
      <c r="J544" s="335"/>
      <c r="O544" s="335"/>
    </row>
    <row r="545" spans="1:16" s="13" customFormat="1" ht="43.2" x14ac:dyDescent="0.3">
      <c r="A545" s="728"/>
      <c r="B545" s="24" t="s">
        <v>1596</v>
      </c>
      <c r="C545" s="383" t="s">
        <v>1481</v>
      </c>
      <c r="D545" s="383">
        <v>2058.0300000000002</v>
      </c>
      <c r="E545" s="383">
        <v>1368.44</v>
      </c>
      <c r="F545" s="726"/>
      <c r="G545" s="483"/>
      <c r="H545" s="729"/>
      <c r="I545" s="725"/>
      <c r="J545" s="335"/>
      <c r="O545" s="335"/>
    </row>
    <row r="546" spans="1:16" s="13" customFormat="1" x14ac:dyDescent="0.3">
      <c r="A546" s="728"/>
      <c r="B546" s="28" t="s">
        <v>1482</v>
      </c>
      <c r="C546" s="383" t="s">
        <v>1483</v>
      </c>
      <c r="D546" s="383">
        <v>1030.94</v>
      </c>
      <c r="E546" s="383">
        <v>850.46</v>
      </c>
      <c r="F546" s="726"/>
      <c r="G546" s="483"/>
      <c r="H546" s="729"/>
      <c r="I546" s="725"/>
      <c r="J546" s="335"/>
      <c r="O546" s="335"/>
    </row>
    <row r="547" spans="1:16" s="13" customFormat="1" x14ac:dyDescent="0.3">
      <c r="A547" s="728"/>
      <c r="B547" s="28" t="s">
        <v>1485</v>
      </c>
      <c r="C547" s="383" t="s">
        <v>1486</v>
      </c>
      <c r="D547" s="383">
        <v>1687.72</v>
      </c>
      <c r="E547" s="383">
        <v>0</v>
      </c>
      <c r="F547" s="726"/>
      <c r="G547" s="483"/>
      <c r="H547" s="729"/>
      <c r="I547" s="725"/>
      <c r="J547" s="335"/>
      <c r="O547" s="335"/>
    </row>
    <row r="548" spans="1:16" s="13" customFormat="1" x14ac:dyDescent="0.3">
      <c r="A548" s="728"/>
      <c r="B548" s="24" t="s">
        <v>1487</v>
      </c>
      <c r="C548" s="383" t="s">
        <v>1484</v>
      </c>
      <c r="D548" s="383">
        <v>2570.8000000000002</v>
      </c>
      <c r="E548" s="383">
        <v>2570.8000000000002</v>
      </c>
      <c r="F548" s="726"/>
      <c r="G548" s="483"/>
      <c r="H548" s="729"/>
      <c r="I548" s="725"/>
      <c r="J548" s="335"/>
      <c r="O548" s="335"/>
    </row>
    <row r="549" spans="1:16" s="13" customFormat="1" x14ac:dyDescent="0.3">
      <c r="A549" s="728"/>
      <c r="B549" s="24" t="s">
        <v>1488</v>
      </c>
      <c r="C549" s="383" t="s">
        <v>1489</v>
      </c>
      <c r="D549" s="383">
        <v>705.84</v>
      </c>
      <c r="E549" s="383">
        <v>0</v>
      </c>
      <c r="F549" s="726"/>
      <c r="G549" s="483"/>
      <c r="H549" s="729"/>
      <c r="I549" s="725"/>
      <c r="J549" s="335"/>
      <c r="O549" s="335"/>
    </row>
    <row r="550" spans="1:16" s="13" customFormat="1" x14ac:dyDescent="0.3">
      <c r="A550" s="728"/>
      <c r="B550" s="24" t="s">
        <v>1595</v>
      </c>
      <c r="C550" s="383" t="s">
        <v>1484</v>
      </c>
      <c r="D550" s="383">
        <v>6035.21</v>
      </c>
      <c r="E550" s="383">
        <v>2200.5</v>
      </c>
      <c r="F550" s="726"/>
      <c r="G550" s="483"/>
      <c r="H550" s="729"/>
      <c r="I550" s="725"/>
      <c r="J550" s="335"/>
      <c r="O550" s="335"/>
    </row>
    <row r="551" spans="1:16" s="13" customFormat="1" x14ac:dyDescent="0.3">
      <c r="A551" s="392"/>
      <c r="B551" s="24" t="s">
        <v>1500</v>
      </c>
      <c r="C551" s="383" t="s">
        <v>1283</v>
      </c>
      <c r="D551" s="383">
        <v>32300</v>
      </c>
      <c r="E551" s="383">
        <v>0</v>
      </c>
      <c r="F551" s="394" t="s">
        <v>1579</v>
      </c>
      <c r="G551" s="483"/>
      <c r="H551" s="417" t="s">
        <v>811</v>
      </c>
      <c r="I551" s="419">
        <v>32300</v>
      </c>
      <c r="J551" s="335"/>
      <c r="O551" s="335"/>
    </row>
    <row r="552" spans="1:16" s="13" customFormat="1" ht="60" customHeight="1" x14ac:dyDescent="0.3">
      <c r="A552" s="709"/>
      <c r="B552" s="24" t="s">
        <v>1502</v>
      </c>
      <c r="C552" s="383" t="s">
        <v>1486</v>
      </c>
      <c r="D552" s="383">
        <v>415.77</v>
      </c>
      <c r="E552" s="383">
        <v>0</v>
      </c>
      <c r="F552" s="720" t="s">
        <v>1672</v>
      </c>
      <c r="G552" s="483"/>
      <c r="H552" s="722" t="s">
        <v>1478</v>
      </c>
      <c r="I552" s="712">
        <v>8547.9</v>
      </c>
      <c r="J552" s="335"/>
      <c r="O552" s="335"/>
    </row>
    <row r="553" spans="1:16" s="13" customFormat="1" x14ac:dyDescent="0.3">
      <c r="A553" s="728"/>
      <c r="B553" s="28" t="s">
        <v>1482</v>
      </c>
      <c r="C553" s="383" t="s">
        <v>1483</v>
      </c>
      <c r="D553" s="383">
        <v>889.42</v>
      </c>
      <c r="E553" s="383">
        <v>795.02</v>
      </c>
      <c r="F553" s="726"/>
      <c r="G553" s="483"/>
      <c r="H553" s="729"/>
      <c r="I553" s="725"/>
      <c r="J553" s="335"/>
      <c r="K553" s="335"/>
      <c r="P553" s="335"/>
    </row>
    <row r="554" spans="1:16" s="13" customFormat="1" x14ac:dyDescent="0.3">
      <c r="A554" s="728"/>
      <c r="B554" s="24" t="s">
        <v>1490</v>
      </c>
      <c r="C554" s="383" t="s">
        <v>1484</v>
      </c>
      <c r="D554" s="383">
        <v>562.5</v>
      </c>
      <c r="E554" s="383">
        <v>562.5</v>
      </c>
      <c r="F554" s="726"/>
      <c r="G554" s="483"/>
      <c r="H554" s="729"/>
      <c r="I554" s="725"/>
      <c r="J554" s="335"/>
      <c r="K554" s="335"/>
      <c r="P554" s="335"/>
    </row>
    <row r="555" spans="1:16" s="13" customFormat="1" x14ac:dyDescent="0.3">
      <c r="A555" s="728"/>
      <c r="B555" s="24" t="s">
        <v>1503</v>
      </c>
      <c r="C555" s="383" t="s">
        <v>1504</v>
      </c>
      <c r="D555" s="383">
        <v>3248.32</v>
      </c>
      <c r="E555" s="383">
        <v>3248.32</v>
      </c>
      <c r="F555" s="726"/>
      <c r="G555" s="483"/>
      <c r="H555" s="729"/>
      <c r="I555" s="725"/>
      <c r="J555" s="335"/>
      <c r="K555" s="335"/>
      <c r="P555" s="335"/>
    </row>
    <row r="556" spans="1:16" s="13" customFormat="1" ht="28.8" x14ac:dyDescent="0.3">
      <c r="A556" s="709"/>
      <c r="B556" s="24" t="s">
        <v>1598</v>
      </c>
      <c r="C556" s="383" t="s">
        <v>1283</v>
      </c>
      <c r="D556" s="383">
        <v>6830</v>
      </c>
      <c r="E556" s="383">
        <v>0</v>
      </c>
      <c r="F556" s="720" t="s">
        <v>1744</v>
      </c>
      <c r="G556" s="483"/>
      <c r="H556" s="722" t="s">
        <v>1597</v>
      </c>
      <c r="I556" s="712">
        <v>33600</v>
      </c>
      <c r="J556" s="335"/>
      <c r="K556" s="335"/>
      <c r="P556" s="335"/>
    </row>
    <row r="557" spans="1:16" s="13" customFormat="1" x14ac:dyDescent="0.3">
      <c r="A557" s="728"/>
      <c r="B557" s="28" t="s">
        <v>1602</v>
      </c>
      <c r="C557" s="383" t="s">
        <v>1603</v>
      </c>
      <c r="D557" s="383">
        <v>2150</v>
      </c>
      <c r="E557" s="383">
        <v>0</v>
      </c>
      <c r="F557" s="726"/>
      <c r="G557" s="483"/>
      <c r="H557" s="729"/>
      <c r="I557" s="725"/>
      <c r="J557" s="335"/>
      <c r="K557" s="335"/>
      <c r="P557" s="335"/>
    </row>
    <row r="558" spans="1:16" s="13" customFormat="1" ht="28.8" x14ac:dyDescent="0.3">
      <c r="A558" s="728"/>
      <c r="B558" s="24" t="s">
        <v>1599</v>
      </c>
      <c r="C558" s="383" t="s">
        <v>1295</v>
      </c>
      <c r="D558" s="383">
        <v>6500</v>
      </c>
      <c r="E558" s="383">
        <v>0</v>
      </c>
      <c r="F558" s="726"/>
      <c r="G558" s="483"/>
      <c r="H558" s="729"/>
      <c r="I558" s="725"/>
      <c r="J558" s="335"/>
      <c r="K558" s="335"/>
      <c r="P558" s="335"/>
    </row>
    <row r="559" spans="1:16" s="13" customFormat="1" x14ac:dyDescent="0.3">
      <c r="A559" s="728"/>
      <c r="B559" s="24" t="s">
        <v>1600</v>
      </c>
      <c r="C559" s="383" t="s">
        <v>1284</v>
      </c>
      <c r="D559" s="383">
        <v>4930</v>
      </c>
      <c r="E559" s="383">
        <v>0</v>
      </c>
      <c r="F559" s="726"/>
      <c r="G559" s="483"/>
      <c r="H559" s="729"/>
      <c r="I559" s="725"/>
      <c r="J559" s="335"/>
      <c r="K559" s="335"/>
      <c r="P559" s="335"/>
    </row>
    <row r="560" spans="1:16" s="13" customFormat="1" x14ac:dyDescent="0.3">
      <c r="A560" s="728"/>
      <c r="B560" s="24" t="s">
        <v>1601</v>
      </c>
      <c r="C560" s="383" t="s">
        <v>1296</v>
      </c>
      <c r="D560" s="383">
        <v>9150</v>
      </c>
      <c r="E560" s="383">
        <v>0</v>
      </c>
      <c r="F560" s="726"/>
      <c r="G560" s="483"/>
      <c r="H560" s="729"/>
      <c r="I560" s="725"/>
      <c r="J560" s="335"/>
      <c r="K560" s="335"/>
      <c r="P560" s="335"/>
    </row>
    <row r="561" spans="1:16" s="13" customFormat="1" x14ac:dyDescent="0.3">
      <c r="A561" s="728"/>
      <c r="B561" s="28" t="s">
        <v>1604</v>
      </c>
      <c r="C561" s="383" t="s">
        <v>1605</v>
      </c>
      <c r="D561" s="383">
        <v>2600</v>
      </c>
      <c r="E561" s="383">
        <v>0</v>
      </c>
      <c r="F561" s="726"/>
      <c r="G561" s="483"/>
      <c r="H561" s="729"/>
      <c r="I561" s="725"/>
      <c r="J561" s="335"/>
      <c r="K561" s="335"/>
      <c r="P561" s="335"/>
    </row>
    <row r="562" spans="1:16" s="13" customFormat="1" x14ac:dyDescent="0.3">
      <c r="A562" s="737"/>
      <c r="B562" s="24" t="s">
        <v>1607</v>
      </c>
      <c r="C562" s="383" t="s">
        <v>1606</v>
      </c>
      <c r="D562" s="383">
        <v>1440</v>
      </c>
      <c r="E562" s="383">
        <v>0</v>
      </c>
      <c r="F562" s="736"/>
      <c r="G562" s="483"/>
      <c r="H562" s="738"/>
      <c r="I562" s="734"/>
      <c r="J562" s="335"/>
      <c r="K562" s="335"/>
      <c r="P562" s="335"/>
    </row>
    <row r="563" spans="1:16" s="13" customFormat="1" ht="28.8" x14ac:dyDescent="0.3">
      <c r="A563" s="392"/>
      <c r="B563" s="24" t="s">
        <v>1617</v>
      </c>
      <c r="C563" s="383" t="s">
        <v>1289</v>
      </c>
      <c r="D563" s="383">
        <v>12250</v>
      </c>
      <c r="E563" s="383">
        <v>0</v>
      </c>
      <c r="F563" s="394" t="s">
        <v>1765</v>
      </c>
      <c r="G563" s="483"/>
      <c r="H563" s="417" t="s">
        <v>1597</v>
      </c>
      <c r="I563" s="419">
        <v>12250</v>
      </c>
      <c r="J563" s="335"/>
      <c r="K563" s="335"/>
      <c r="P563" s="335"/>
    </row>
    <row r="564" spans="1:16" s="13" customFormat="1" ht="28.8" x14ac:dyDescent="0.3">
      <c r="A564" s="392"/>
      <c r="B564" s="24" t="s">
        <v>1556</v>
      </c>
      <c r="C564" s="383" t="s">
        <v>1631</v>
      </c>
      <c r="D564" s="383">
        <v>7000</v>
      </c>
      <c r="E564" s="383">
        <v>0</v>
      </c>
      <c r="F564" s="394" t="s">
        <v>1770</v>
      </c>
      <c r="G564" s="483"/>
      <c r="H564" s="403" t="s">
        <v>1597</v>
      </c>
      <c r="I564" s="419">
        <v>7000</v>
      </c>
      <c r="J564" s="335"/>
      <c r="K564" s="335"/>
      <c r="P564" s="335"/>
    </row>
    <row r="565" spans="1:16" s="13" customFormat="1" x14ac:dyDescent="0.3">
      <c r="A565" s="709"/>
      <c r="B565" s="28" t="s">
        <v>1633</v>
      </c>
      <c r="C565" s="383" t="s">
        <v>1605</v>
      </c>
      <c r="D565" s="383">
        <v>540</v>
      </c>
      <c r="E565" s="383">
        <v>0</v>
      </c>
      <c r="F565" s="720" t="s">
        <v>1771</v>
      </c>
      <c r="G565" s="483"/>
      <c r="H565" s="722" t="s">
        <v>1597</v>
      </c>
      <c r="I565" s="712">
        <v>3050</v>
      </c>
      <c r="J565" s="335"/>
      <c r="K565" s="335"/>
      <c r="P565" s="335"/>
    </row>
    <row r="566" spans="1:16" s="13" customFormat="1" x14ac:dyDescent="0.3">
      <c r="A566" s="728"/>
      <c r="B566" s="24" t="s">
        <v>1634</v>
      </c>
      <c r="C566" s="383" t="s">
        <v>1606</v>
      </c>
      <c r="D566" s="383">
        <v>1000</v>
      </c>
      <c r="E566" s="383">
        <v>0</v>
      </c>
      <c r="F566" s="726"/>
      <c r="G566" s="483"/>
      <c r="H566" s="729"/>
      <c r="I566" s="725"/>
      <c r="J566" s="335"/>
      <c r="K566" s="335"/>
      <c r="P566" s="335"/>
    </row>
    <row r="567" spans="1:16" s="13" customFormat="1" x14ac:dyDescent="0.3">
      <c r="A567" s="737"/>
      <c r="B567" s="28" t="s">
        <v>1632</v>
      </c>
      <c r="C567" s="383" t="s">
        <v>1603</v>
      </c>
      <c r="D567" s="383">
        <v>1510</v>
      </c>
      <c r="E567" s="383">
        <v>0</v>
      </c>
      <c r="F567" s="736"/>
      <c r="G567" s="483"/>
      <c r="H567" s="738"/>
      <c r="I567" s="734"/>
      <c r="J567" s="335"/>
      <c r="K567" s="335"/>
      <c r="P567" s="335"/>
    </row>
    <row r="568" spans="1:16" s="13" customFormat="1" ht="28.8" x14ac:dyDescent="0.3">
      <c r="A568" s="392"/>
      <c r="B568" s="24" t="s">
        <v>1644</v>
      </c>
      <c r="C568" s="383" t="s">
        <v>1645</v>
      </c>
      <c r="D568" s="383">
        <v>86940</v>
      </c>
      <c r="E568" s="383">
        <v>86940</v>
      </c>
      <c r="F568" s="394" t="s">
        <v>1772</v>
      </c>
      <c r="G568" s="483"/>
      <c r="H568" s="417" t="s">
        <v>1643</v>
      </c>
      <c r="I568" s="419">
        <v>86940</v>
      </c>
      <c r="J568" s="335"/>
      <c r="K568" s="335"/>
      <c r="P568" s="335"/>
    </row>
    <row r="569" spans="1:16" s="13" customFormat="1" x14ac:dyDescent="0.3">
      <c r="A569" s="709"/>
      <c r="B569" s="24" t="s">
        <v>1625</v>
      </c>
      <c r="C569" s="383" t="s">
        <v>1623</v>
      </c>
      <c r="D569" s="383">
        <v>17500</v>
      </c>
      <c r="E569" s="383">
        <v>17500</v>
      </c>
      <c r="F569" s="720" t="s">
        <v>1692</v>
      </c>
      <c r="G569" s="483"/>
      <c r="H569" s="710" t="s">
        <v>1622</v>
      </c>
      <c r="I569" s="712">
        <v>99700</v>
      </c>
      <c r="J569" s="335"/>
      <c r="K569" s="335"/>
      <c r="P569" s="335"/>
    </row>
    <row r="570" spans="1:16" s="13" customFormat="1" x14ac:dyDescent="0.3">
      <c r="A570" s="737"/>
      <c r="B570" s="24" t="s">
        <v>1626</v>
      </c>
      <c r="C570" s="383" t="s">
        <v>1624</v>
      </c>
      <c r="D570" s="383">
        <v>17500</v>
      </c>
      <c r="E570" s="383">
        <v>17500</v>
      </c>
      <c r="F570" s="736"/>
      <c r="G570" s="483"/>
      <c r="H570" s="735"/>
      <c r="I570" s="734"/>
      <c r="J570" s="335"/>
      <c r="K570" s="335"/>
      <c r="P570" s="335"/>
    </row>
    <row r="571" spans="1:16" s="13" customFormat="1" ht="28.8" x14ac:dyDescent="0.3">
      <c r="A571" s="392"/>
      <c r="B571" s="24" t="s">
        <v>1629</v>
      </c>
      <c r="C571" s="383" t="s">
        <v>1415</v>
      </c>
      <c r="D571" s="383">
        <v>87426</v>
      </c>
      <c r="E571" s="383">
        <v>0</v>
      </c>
      <c r="F571" s="394" t="s">
        <v>1697</v>
      </c>
      <c r="G571" s="483"/>
      <c r="H571" s="417" t="s">
        <v>819</v>
      </c>
      <c r="I571" s="419">
        <v>87426</v>
      </c>
      <c r="J571" s="335"/>
      <c r="K571" s="335"/>
      <c r="P571" s="335"/>
    </row>
    <row r="572" spans="1:16" s="13" customFormat="1" ht="28.8" x14ac:dyDescent="0.3">
      <c r="A572" s="392"/>
      <c r="B572" s="24" t="s">
        <v>1668</v>
      </c>
      <c r="C572" s="383" t="s">
        <v>1229</v>
      </c>
      <c r="D572" s="383">
        <v>14000</v>
      </c>
      <c r="E572" s="383">
        <v>14000</v>
      </c>
      <c r="F572" s="394" t="s">
        <v>1711</v>
      </c>
      <c r="G572" s="483"/>
      <c r="H572" s="417" t="s">
        <v>1233</v>
      </c>
      <c r="I572" s="419">
        <v>74670</v>
      </c>
      <c r="J572" s="335"/>
      <c r="K572" s="335"/>
      <c r="P572" s="335"/>
    </row>
    <row r="573" spans="1:16" s="13" customFormat="1" ht="28.8" x14ac:dyDescent="0.3">
      <c r="A573" s="462"/>
      <c r="B573" s="28" t="s">
        <v>1256</v>
      </c>
      <c r="C573" s="383" t="s">
        <v>1257</v>
      </c>
      <c r="D573" s="383">
        <v>99630</v>
      </c>
      <c r="E573" s="383">
        <v>99630</v>
      </c>
      <c r="F573" s="394" t="s">
        <v>1766</v>
      </c>
      <c r="G573" s="483"/>
      <c r="H573" s="417" t="s">
        <v>200</v>
      </c>
      <c r="I573" s="419">
        <v>99630</v>
      </c>
      <c r="J573" s="335"/>
      <c r="K573" s="335"/>
      <c r="P573" s="335"/>
    </row>
    <row r="574" spans="1:16" s="327" customFormat="1" ht="28.8" x14ac:dyDescent="0.3">
      <c r="A574" s="463"/>
      <c r="B574" s="391" t="s">
        <v>1219</v>
      </c>
      <c r="C574" s="383" t="s">
        <v>1220</v>
      </c>
      <c r="D574" s="383">
        <v>19890</v>
      </c>
      <c r="E574" s="383">
        <v>19890</v>
      </c>
      <c r="F574" s="394" t="s">
        <v>1768</v>
      </c>
      <c r="G574" s="483"/>
      <c r="H574" s="487" t="s">
        <v>1218</v>
      </c>
      <c r="I574" s="419">
        <v>99100</v>
      </c>
      <c r="J574" s="13"/>
      <c r="K574" s="335"/>
      <c r="P574" s="335"/>
    </row>
    <row r="575" spans="1:16" s="13" customFormat="1" ht="28.8" x14ac:dyDescent="0.3">
      <c r="A575" s="392"/>
      <c r="B575" s="28" t="s">
        <v>1659</v>
      </c>
      <c r="C575" s="383" t="s">
        <v>1675</v>
      </c>
      <c r="D575" s="383">
        <v>7392.32</v>
      </c>
      <c r="E575" s="383">
        <v>0</v>
      </c>
      <c r="F575" s="394" t="s">
        <v>1712</v>
      </c>
      <c r="G575" s="483"/>
      <c r="H575" s="417" t="s">
        <v>114</v>
      </c>
      <c r="I575" s="419">
        <v>7392.32</v>
      </c>
      <c r="J575" s="335"/>
      <c r="K575" s="335"/>
      <c r="P575" s="335"/>
    </row>
    <row r="576" spans="1:16" s="13" customFormat="1" ht="28.8" x14ac:dyDescent="0.3">
      <c r="A576" s="392"/>
      <c r="B576" s="24" t="s">
        <v>1708</v>
      </c>
      <c r="C576" s="383" t="s">
        <v>1709</v>
      </c>
      <c r="D576" s="383">
        <v>24900</v>
      </c>
      <c r="E576" s="383">
        <v>0</v>
      </c>
      <c r="F576" s="394" t="s">
        <v>1745</v>
      </c>
      <c r="G576" s="483"/>
      <c r="H576" s="417" t="s">
        <v>1705</v>
      </c>
      <c r="I576" s="419">
        <v>37590</v>
      </c>
      <c r="J576" s="335"/>
      <c r="K576" s="335"/>
      <c r="P576" s="335"/>
    </row>
    <row r="577" spans="1:16" s="13" customFormat="1" ht="43.2" x14ac:dyDescent="0.3">
      <c r="A577" s="392"/>
      <c r="B577" s="28" t="s">
        <v>1679</v>
      </c>
      <c r="C577" s="383" t="s">
        <v>1718</v>
      </c>
      <c r="D577" s="383">
        <v>16908</v>
      </c>
      <c r="E577" s="383">
        <v>0</v>
      </c>
      <c r="F577" s="394" t="s">
        <v>1927</v>
      </c>
      <c r="G577" s="483"/>
      <c r="H577" s="417" t="s">
        <v>1717</v>
      </c>
      <c r="I577" s="419">
        <v>16908</v>
      </c>
      <c r="J577" s="335"/>
      <c r="K577" s="335"/>
      <c r="P577" s="335"/>
    </row>
    <row r="578" spans="1:16" s="13" customFormat="1" ht="28.8" x14ac:dyDescent="0.3">
      <c r="A578" s="709"/>
      <c r="B578" s="24" t="s">
        <v>1732</v>
      </c>
      <c r="C578" s="383" t="s">
        <v>1284</v>
      </c>
      <c r="D578" s="383">
        <v>4370</v>
      </c>
      <c r="E578" s="383">
        <v>0</v>
      </c>
      <c r="F578" s="720" t="s">
        <v>1815</v>
      </c>
      <c r="G578" s="483"/>
      <c r="H578" s="722" t="s">
        <v>1597</v>
      </c>
      <c r="I578" s="712">
        <v>10820</v>
      </c>
      <c r="J578" s="335"/>
      <c r="K578" s="335"/>
      <c r="P578" s="335"/>
    </row>
    <row r="579" spans="1:16" s="13" customFormat="1" ht="43.2" x14ac:dyDescent="0.3">
      <c r="A579" s="737"/>
      <c r="B579" s="28" t="s">
        <v>1731</v>
      </c>
      <c r="C579" s="383" t="s">
        <v>1283</v>
      </c>
      <c r="D579" s="383">
        <v>6450</v>
      </c>
      <c r="E579" s="383">
        <v>0</v>
      </c>
      <c r="F579" s="736"/>
      <c r="G579" s="483"/>
      <c r="H579" s="738"/>
      <c r="I579" s="734"/>
      <c r="J579" s="335"/>
      <c r="K579" s="335"/>
      <c r="P579" s="335"/>
    </row>
    <row r="580" spans="1:16" s="13" customFormat="1" ht="28.8" x14ac:dyDescent="0.3">
      <c r="A580" s="709"/>
      <c r="B580" s="24" t="s">
        <v>1746</v>
      </c>
      <c r="C580" s="383" t="s">
        <v>1484</v>
      </c>
      <c r="D580" s="383">
        <v>2420</v>
      </c>
      <c r="E580" s="383">
        <v>2420</v>
      </c>
      <c r="F580" s="720" t="s">
        <v>1930</v>
      </c>
      <c r="G580" s="717"/>
      <c r="H580" s="722" t="s">
        <v>1740</v>
      </c>
      <c r="I580" s="712">
        <v>13934</v>
      </c>
      <c r="J580" s="335"/>
      <c r="K580" s="335"/>
      <c r="P580" s="335"/>
    </row>
    <row r="581" spans="1:16" s="13" customFormat="1" x14ac:dyDescent="0.3">
      <c r="A581" s="728"/>
      <c r="B581" s="28" t="s">
        <v>1733</v>
      </c>
      <c r="C581" s="383" t="s">
        <v>1481</v>
      </c>
      <c r="D581" s="383">
        <v>1280</v>
      </c>
      <c r="E581" s="383">
        <v>1280</v>
      </c>
      <c r="F581" s="726"/>
      <c r="G581" s="754"/>
      <c r="H581" s="729"/>
      <c r="I581" s="725"/>
      <c r="J581" s="335"/>
      <c r="K581" s="335"/>
      <c r="P581" s="335"/>
    </row>
    <row r="582" spans="1:16" s="13" customFormat="1" ht="28.8" x14ac:dyDescent="0.3">
      <c r="A582" s="728"/>
      <c r="B582" s="24" t="s">
        <v>1734</v>
      </c>
      <c r="C582" s="383" t="s">
        <v>1479</v>
      </c>
      <c r="D582" s="383">
        <v>1954</v>
      </c>
      <c r="E582" s="383">
        <v>0</v>
      </c>
      <c r="F582" s="726"/>
      <c r="G582" s="754"/>
      <c r="H582" s="729"/>
      <c r="I582" s="725"/>
      <c r="J582" s="335"/>
      <c r="K582" s="335"/>
      <c r="P582" s="335"/>
    </row>
    <row r="583" spans="1:16" s="13" customFormat="1" x14ac:dyDescent="0.3">
      <c r="A583" s="728"/>
      <c r="B583" s="24" t="s">
        <v>1482</v>
      </c>
      <c r="C583" s="383" t="s">
        <v>1483</v>
      </c>
      <c r="D583" s="383">
        <v>320</v>
      </c>
      <c r="E583" s="383">
        <v>320</v>
      </c>
      <c r="F583" s="726"/>
      <c r="G583" s="754"/>
      <c r="H583" s="729"/>
      <c r="I583" s="725"/>
      <c r="J583" s="335"/>
      <c r="K583" s="335"/>
      <c r="P583" s="335"/>
    </row>
    <row r="584" spans="1:16" s="13" customFormat="1" x14ac:dyDescent="0.3">
      <c r="A584" s="728"/>
      <c r="B584" s="28" t="s">
        <v>1736</v>
      </c>
      <c r="C584" s="383" t="s">
        <v>1486</v>
      </c>
      <c r="D584" s="383">
        <v>207</v>
      </c>
      <c r="E584" s="383">
        <v>0</v>
      </c>
      <c r="F584" s="726"/>
      <c r="G584" s="754"/>
      <c r="H584" s="729"/>
      <c r="I584" s="725"/>
      <c r="J584" s="335"/>
      <c r="K584" s="335"/>
      <c r="P584" s="335"/>
    </row>
    <row r="585" spans="1:16" s="13" customFormat="1" x14ac:dyDescent="0.3">
      <c r="A585" s="728"/>
      <c r="B585" s="24" t="s">
        <v>1488</v>
      </c>
      <c r="C585" s="383" t="s">
        <v>1489</v>
      </c>
      <c r="D585" s="383">
        <v>170</v>
      </c>
      <c r="E585" s="383">
        <v>0</v>
      </c>
      <c r="F585" s="726"/>
      <c r="G585" s="754"/>
      <c r="H585" s="729"/>
      <c r="I585" s="725"/>
      <c r="J585" s="335"/>
      <c r="K585" s="335"/>
      <c r="P585" s="335"/>
    </row>
    <row r="586" spans="1:16" s="13" customFormat="1" x14ac:dyDescent="0.3">
      <c r="A586" s="728"/>
      <c r="B586" s="24" t="s">
        <v>1737</v>
      </c>
      <c r="C586" s="383" t="s">
        <v>1481</v>
      </c>
      <c r="D586" s="383">
        <v>295</v>
      </c>
      <c r="E586" s="383">
        <v>295</v>
      </c>
      <c r="F586" s="726"/>
      <c r="G586" s="754"/>
      <c r="H586" s="729"/>
      <c r="I586" s="725"/>
      <c r="J586" s="335"/>
      <c r="K586" s="335"/>
      <c r="P586" s="335"/>
    </row>
    <row r="587" spans="1:16" s="13" customFormat="1" x14ac:dyDescent="0.3">
      <c r="A587" s="737"/>
      <c r="B587" s="24" t="s">
        <v>1738</v>
      </c>
      <c r="C587" s="383" t="s">
        <v>1739</v>
      </c>
      <c r="D587" s="383">
        <v>290</v>
      </c>
      <c r="E587" s="383">
        <v>290</v>
      </c>
      <c r="F587" s="736"/>
      <c r="G587" s="755"/>
      <c r="H587" s="738"/>
      <c r="I587" s="734"/>
      <c r="J587" s="335"/>
      <c r="K587" s="335"/>
      <c r="P587" s="335"/>
    </row>
    <row r="588" spans="1:16" s="13" customFormat="1" ht="43.2" x14ac:dyDescent="0.3">
      <c r="A588" s="392"/>
      <c r="B588" s="24" t="s">
        <v>1713</v>
      </c>
      <c r="C588" s="383" t="s">
        <v>1675</v>
      </c>
      <c r="D588" s="383">
        <v>16722.02</v>
      </c>
      <c r="E588" s="383">
        <v>0</v>
      </c>
      <c r="F588" s="394" t="s">
        <v>1796</v>
      </c>
      <c r="G588" s="483"/>
      <c r="H588" s="403" t="s">
        <v>114</v>
      </c>
      <c r="I588" s="419">
        <v>38330.339999999997</v>
      </c>
      <c r="J588" s="335"/>
      <c r="K588" s="335"/>
      <c r="P588" s="335"/>
    </row>
    <row r="589" spans="1:16" s="13" customFormat="1" ht="28.8" x14ac:dyDescent="0.3">
      <c r="A589" s="392"/>
      <c r="B589" s="28" t="s">
        <v>1660</v>
      </c>
      <c r="C589" s="383" t="s">
        <v>1747</v>
      </c>
      <c r="D589" s="383">
        <v>43669.8</v>
      </c>
      <c r="E589" s="383">
        <v>43669.8</v>
      </c>
      <c r="F589" s="394" t="s">
        <v>1769</v>
      </c>
      <c r="G589" s="483"/>
      <c r="H589" s="417" t="s">
        <v>239</v>
      </c>
      <c r="I589" s="419">
        <v>43669.8</v>
      </c>
      <c r="J589" s="335"/>
      <c r="K589" s="335"/>
      <c r="P589" s="335"/>
    </row>
    <row r="590" spans="1:16" s="13" customFormat="1" ht="28.8" x14ac:dyDescent="0.3">
      <c r="A590" s="709"/>
      <c r="B590" s="24" t="s">
        <v>1245</v>
      </c>
      <c r="C590" s="383" t="s">
        <v>1247</v>
      </c>
      <c r="D590" s="383">
        <v>45900</v>
      </c>
      <c r="E590" s="383">
        <v>45900</v>
      </c>
      <c r="F590" s="720" t="s">
        <v>1811</v>
      </c>
      <c r="G590" s="483"/>
      <c r="H590" s="710" t="s">
        <v>113</v>
      </c>
      <c r="I590" s="712">
        <v>99900</v>
      </c>
      <c r="J590" s="335"/>
      <c r="K590" s="335"/>
      <c r="P590" s="335"/>
    </row>
    <row r="591" spans="1:16" s="13" customFormat="1" x14ac:dyDescent="0.3">
      <c r="A591" s="737"/>
      <c r="B591" s="28" t="s">
        <v>1248</v>
      </c>
      <c r="C591" s="383" t="s">
        <v>1246</v>
      </c>
      <c r="D591" s="383">
        <v>54000</v>
      </c>
      <c r="E591" s="383">
        <v>54000</v>
      </c>
      <c r="F591" s="736"/>
      <c r="G591" s="483"/>
      <c r="H591" s="735"/>
      <c r="I591" s="734"/>
      <c r="J591" s="335"/>
      <c r="K591" s="335"/>
      <c r="P591" s="335"/>
    </row>
    <row r="592" spans="1:16" s="13" customFormat="1" ht="72" x14ac:dyDescent="0.3">
      <c r="A592" s="392"/>
      <c r="B592" s="24" t="s">
        <v>1723</v>
      </c>
      <c r="C592" s="383" t="s">
        <v>1752</v>
      </c>
      <c r="D592" s="383">
        <v>16300</v>
      </c>
      <c r="E592" s="383">
        <v>16300</v>
      </c>
      <c r="F592" s="394" t="s">
        <v>1819</v>
      </c>
      <c r="G592" s="483"/>
      <c r="H592" s="417" t="s">
        <v>274</v>
      </c>
      <c r="I592" s="419">
        <v>16300</v>
      </c>
      <c r="J592" s="335"/>
      <c r="K592" s="335"/>
      <c r="P592" s="335"/>
    </row>
    <row r="593" spans="1:16" s="13" customFormat="1" ht="28.8" x14ac:dyDescent="0.3">
      <c r="A593" s="709"/>
      <c r="B593" s="28" t="s">
        <v>1761</v>
      </c>
      <c r="C593" s="383" t="s">
        <v>1464</v>
      </c>
      <c r="D593" s="383">
        <v>69220</v>
      </c>
      <c r="E593" s="383">
        <v>0</v>
      </c>
      <c r="F593" s="720" t="s">
        <v>1813</v>
      </c>
      <c r="G593" s="483"/>
      <c r="H593" s="722" t="s">
        <v>138</v>
      </c>
      <c r="I593" s="712">
        <v>97540</v>
      </c>
      <c r="J593" s="335"/>
      <c r="K593" s="335"/>
      <c r="P593" s="335"/>
    </row>
    <row r="594" spans="1:16" s="13" customFormat="1" x14ac:dyDescent="0.3">
      <c r="A594" s="737"/>
      <c r="B594" s="24" t="s">
        <v>1760</v>
      </c>
      <c r="C594" s="383" t="s">
        <v>1294</v>
      </c>
      <c r="D594" s="383">
        <v>28320</v>
      </c>
      <c r="E594" s="383">
        <v>0</v>
      </c>
      <c r="F594" s="736"/>
      <c r="G594" s="483"/>
      <c r="H594" s="738"/>
      <c r="I594" s="734"/>
      <c r="J594" s="335"/>
      <c r="K594" s="335"/>
      <c r="P594" s="335"/>
    </row>
    <row r="595" spans="1:16" s="13" customFormat="1" ht="60" customHeight="1" x14ac:dyDescent="0.3">
      <c r="A595" s="709"/>
      <c r="B595" s="24" t="s">
        <v>1790</v>
      </c>
      <c r="C595" s="383" t="s">
        <v>1489</v>
      </c>
      <c r="D595" s="383">
        <v>944.24</v>
      </c>
      <c r="E595" s="383">
        <v>0</v>
      </c>
      <c r="F595" s="720" t="s">
        <v>1853</v>
      </c>
      <c r="G595" s="483"/>
      <c r="H595" s="722" t="s">
        <v>1478</v>
      </c>
      <c r="I595" s="712">
        <v>79547</v>
      </c>
      <c r="J595" s="335"/>
      <c r="K595" s="335"/>
      <c r="P595" s="335"/>
    </row>
    <row r="596" spans="1:16" s="13" customFormat="1" x14ac:dyDescent="0.3">
      <c r="A596" s="728"/>
      <c r="B596" s="24" t="s">
        <v>1482</v>
      </c>
      <c r="C596" s="383" t="s">
        <v>1483</v>
      </c>
      <c r="D596" s="383">
        <v>2587.4499999999998</v>
      </c>
      <c r="E596" s="383">
        <v>1319.08</v>
      </c>
      <c r="F596" s="726"/>
      <c r="G596" s="483"/>
      <c r="H596" s="729"/>
      <c r="I596" s="725"/>
      <c r="J596" s="335"/>
      <c r="K596" s="335"/>
      <c r="P596" s="335"/>
    </row>
    <row r="597" spans="1:16" s="13" customFormat="1" x14ac:dyDescent="0.3">
      <c r="A597" s="728"/>
      <c r="B597" s="28" t="s">
        <v>1791</v>
      </c>
      <c r="C597" s="383" t="s">
        <v>1481</v>
      </c>
      <c r="D597" s="383">
        <v>22789.200000000001</v>
      </c>
      <c r="E597" s="383">
        <v>22789.200000000001</v>
      </c>
      <c r="F597" s="726"/>
      <c r="G597" s="483"/>
      <c r="H597" s="729"/>
      <c r="I597" s="725"/>
      <c r="J597" s="335"/>
      <c r="K597" s="335"/>
      <c r="P597" s="335"/>
    </row>
    <row r="598" spans="1:16" s="13" customFormat="1" x14ac:dyDescent="0.3">
      <c r="A598" s="728"/>
      <c r="B598" s="24" t="s">
        <v>1792</v>
      </c>
      <c r="C598" s="383" t="s">
        <v>1479</v>
      </c>
      <c r="D598" s="383">
        <v>120.96</v>
      </c>
      <c r="E598" s="383">
        <v>0</v>
      </c>
      <c r="F598" s="726"/>
      <c r="G598" s="483"/>
      <c r="H598" s="729"/>
      <c r="I598" s="725"/>
      <c r="J598" s="335"/>
      <c r="K598" s="335"/>
      <c r="P598" s="335"/>
    </row>
    <row r="599" spans="1:16" s="13" customFormat="1" x14ac:dyDescent="0.3">
      <c r="A599" s="728"/>
      <c r="B599" s="28" t="s">
        <v>1793</v>
      </c>
      <c r="C599" s="383" t="s">
        <v>1486</v>
      </c>
      <c r="D599" s="383">
        <v>423.2</v>
      </c>
      <c r="E599" s="383">
        <v>0</v>
      </c>
      <c r="F599" s="726"/>
      <c r="G599" s="483"/>
      <c r="H599" s="729"/>
      <c r="I599" s="725"/>
      <c r="J599" s="335"/>
      <c r="K599" s="335"/>
      <c r="P599" s="335"/>
    </row>
    <row r="600" spans="1:16" s="13" customFormat="1" x14ac:dyDescent="0.3">
      <c r="A600" s="737"/>
      <c r="B600" s="24" t="s">
        <v>1794</v>
      </c>
      <c r="C600" s="383" t="s">
        <v>1795</v>
      </c>
      <c r="D600" s="383">
        <v>24024</v>
      </c>
      <c r="E600" s="383">
        <v>24024</v>
      </c>
      <c r="F600" s="736"/>
      <c r="G600" s="483"/>
      <c r="H600" s="738"/>
      <c r="I600" s="734"/>
      <c r="J600" s="335"/>
      <c r="K600" s="335"/>
      <c r="P600" s="335"/>
    </row>
    <row r="601" spans="1:16" s="13" customFormat="1" ht="43.2" x14ac:dyDescent="0.3">
      <c r="A601" s="392"/>
      <c r="B601" s="24" t="s">
        <v>1807</v>
      </c>
      <c r="C601" s="383" t="s">
        <v>1806</v>
      </c>
      <c r="D601" s="383">
        <v>51960</v>
      </c>
      <c r="E601" s="383">
        <v>51960</v>
      </c>
      <c r="F601" s="394" t="s">
        <v>1929</v>
      </c>
      <c r="G601" s="483"/>
      <c r="H601" s="417" t="s">
        <v>1805</v>
      </c>
      <c r="I601" s="419">
        <v>72289.440000000002</v>
      </c>
      <c r="J601" s="335"/>
      <c r="K601" s="335"/>
      <c r="P601" s="335"/>
    </row>
    <row r="602" spans="1:16" s="13" customFormat="1" x14ac:dyDescent="0.3">
      <c r="A602" s="709"/>
      <c r="B602" s="24" t="s">
        <v>1827</v>
      </c>
      <c r="C602" s="383" t="s">
        <v>1603</v>
      </c>
      <c r="D602" s="383">
        <v>9410</v>
      </c>
      <c r="E602" s="383">
        <v>0</v>
      </c>
      <c r="F602" s="720" t="s">
        <v>1926</v>
      </c>
      <c r="G602" s="483"/>
      <c r="H602" s="722" t="s">
        <v>1597</v>
      </c>
      <c r="I602" s="712">
        <v>39290</v>
      </c>
      <c r="J602" s="335"/>
      <c r="K602" s="335"/>
      <c r="P602" s="335"/>
    </row>
    <row r="603" spans="1:16" s="13" customFormat="1" ht="43.2" x14ac:dyDescent="0.3">
      <c r="A603" s="728"/>
      <c r="B603" s="28" t="s">
        <v>1828</v>
      </c>
      <c r="C603" s="383" t="s">
        <v>1284</v>
      </c>
      <c r="D603" s="383">
        <v>8900</v>
      </c>
      <c r="E603" s="383">
        <v>0</v>
      </c>
      <c r="F603" s="726"/>
      <c r="G603" s="483"/>
      <c r="H603" s="729"/>
      <c r="I603" s="725"/>
      <c r="J603" s="335"/>
      <c r="K603" s="335"/>
      <c r="P603" s="335"/>
    </row>
    <row r="604" spans="1:16" s="13" customFormat="1" x14ac:dyDescent="0.3">
      <c r="A604" s="728"/>
      <c r="B604" s="24" t="s">
        <v>1829</v>
      </c>
      <c r="C604" s="383" t="s">
        <v>1283</v>
      </c>
      <c r="D604" s="383">
        <v>1840</v>
      </c>
      <c r="E604" s="383">
        <v>0</v>
      </c>
      <c r="F604" s="726"/>
      <c r="G604" s="483"/>
      <c r="H604" s="729"/>
      <c r="I604" s="725"/>
      <c r="J604" s="335"/>
      <c r="K604" s="335"/>
      <c r="P604" s="335"/>
    </row>
    <row r="605" spans="1:16" s="13" customFormat="1" x14ac:dyDescent="0.3">
      <c r="A605" s="737"/>
      <c r="B605" s="24" t="s">
        <v>1830</v>
      </c>
      <c r="C605" s="383" t="s">
        <v>1370</v>
      </c>
      <c r="D605" s="383">
        <v>19140</v>
      </c>
      <c r="E605" s="383">
        <v>0</v>
      </c>
      <c r="F605" s="736"/>
      <c r="G605" s="483"/>
      <c r="H605" s="738"/>
      <c r="I605" s="734"/>
      <c r="J605" s="335"/>
      <c r="K605" s="335"/>
      <c r="P605" s="335"/>
    </row>
    <row r="606" spans="1:16" s="13" customFormat="1" x14ac:dyDescent="0.3">
      <c r="A606" s="709"/>
      <c r="B606" s="28" t="s">
        <v>1849</v>
      </c>
      <c r="C606" s="383" t="s">
        <v>1850</v>
      </c>
      <c r="D606" s="383">
        <v>16275</v>
      </c>
      <c r="E606" s="383">
        <v>0</v>
      </c>
      <c r="F606" s="720" t="s">
        <v>1889</v>
      </c>
      <c r="G606" s="483"/>
      <c r="H606" s="722" t="s">
        <v>114</v>
      </c>
      <c r="I606" s="712">
        <v>41417</v>
      </c>
      <c r="J606" s="335"/>
      <c r="K606" s="335"/>
      <c r="P606" s="335"/>
    </row>
    <row r="607" spans="1:16" s="13" customFormat="1" x14ac:dyDescent="0.3">
      <c r="A607" s="737"/>
      <c r="B607" s="24" t="s">
        <v>1848</v>
      </c>
      <c r="C607" s="383" t="s">
        <v>1851</v>
      </c>
      <c r="D607" s="383">
        <v>7384</v>
      </c>
      <c r="E607" s="383">
        <v>7384</v>
      </c>
      <c r="F607" s="736"/>
      <c r="G607" s="483"/>
      <c r="H607" s="738"/>
      <c r="I607" s="734"/>
      <c r="J607" s="335"/>
      <c r="K607" s="335"/>
      <c r="P607" s="335"/>
    </row>
    <row r="608" spans="1:16" s="13" customFormat="1" x14ac:dyDescent="0.3">
      <c r="A608" s="392"/>
      <c r="B608" s="28" t="s">
        <v>1871</v>
      </c>
      <c r="C608" s="383" t="s">
        <v>1370</v>
      </c>
      <c r="D608" s="383">
        <v>33180</v>
      </c>
      <c r="E608" s="383">
        <v>33180</v>
      </c>
      <c r="F608" s="394" t="s">
        <v>1888</v>
      </c>
      <c r="G608" s="483"/>
      <c r="H608" s="417" t="s">
        <v>1870</v>
      </c>
      <c r="I608" s="419">
        <v>33180</v>
      </c>
      <c r="J608" s="335"/>
      <c r="K608" s="335"/>
      <c r="P608" s="335"/>
    </row>
    <row r="609" spans="1:16" s="13" customFormat="1" x14ac:dyDescent="0.3">
      <c r="A609" s="392"/>
      <c r="B609" s="24" t="s">
        <v>1953</v>
      </c>
      <c r="C609" s="383" t="s">
        <v>1934</v>
      </c>
      <c r="D609" s="383">
        <v>34500</v>
      </c>
      <c r="E609" s="383">
        <v>0</v>
      </c>
      <c r="F609" s="720" t="s">
        <v>1937</v>
      </c>
      <c r="G609" s="483"/>
      <c r="H609" s="710" t="s">
        <v>1902</v>
      </c>
      <c r="I609" s="712">
        <v>49650</v>
      </c>
      <c r="J609" s="335"/>
      <c r="K609" s="335"/>
      <c r="P609" s="335"/>
    </row>
    <row r="610" spans="1:16" s="13" customFormat="1" ht="28.8" x14ac:dyDescent="0.3">
      <c r="A610" s="392"/>
      <c r="B610" s="28" t="s">
        <v>1935</v>
      </c>
      <c r="C610" s="383" t="s">
        <v>1936</v>
      </c>
      <c r="D610" s="383">
        <v>7400</v>
      </c>
      <c r="E610" s="383">
        <v>0</v>
      </c>
      <c r="F610" s="736"/>
      <c r="G610" s="483"/>
      <c r="H610" s="735"/>
      <c r="I610" s="734"/>
      <c r="J610" s="335"/>
      <c r="K610" s="335"/>
      <c r="P610" s="335"/>
    </row>
    <row r="611" spans="1:16" s="13" customFormat="1" ht="28.8" x14ac:dyDescent="0.3">
      <c r="A611" s="709"/>
      <c r="B611" s="24" t="s">
        <v>1245</v>
      </c>
      <c r="C611" s="383" t="s">
        <v>1247</v>
      </c>
      <c r="D611" s="383">
        <v>43300</v>
      </c>
      <c r="E611" s="383">
        <v>43300</v>
      </c>
      <c r="F611" s="720" t="s">
        <v>2001</v>
      </c>
      <c r="G611" s="483"/>
      <c r="H611" s="710" t="s">
        <v>113</v>
      </c>
      <c r="I611" s="712">
        <v>99925</v>
      </c>
      <c r="J611" s="335"/>
      <c r="K611" s="335"/>
      <c r="P611" s="335"/>
    </row>
    <row r="612" spans="1:16" s="13" customFormat="1" x14ac:dyDescent="0.3">
      <c r="A612" s="737"/>
      <c r="B612" s="28" t="s">
        <v>1248</v>
      </c>
      <c r="C612" s="383" t="s">
        <v>1246</v>
      </c>
      <c r="D612" s="383">
        <v>56625</v>
      </c>
      <c r="E612" s="383">
        <v>56625</v>
      </c>
      <c r="F612" s="736"/>
      <c r="G612" s="483"/>
      <c r="H612" s="735"/>
      <c r="I612" s="734"/>
      <c r="J612" s="335"/>
      <c r="K612" s="335"/>
      <c r="P612" s="335"/>
    </row>
    <row r="613" spans="1:16" s="13" customFormat="1" x14ac:dyDescent="0.3">
      <c r="A613" s="709"/>
      <c r="B613" s="24" t="s">
        <v>1625</v>
      </c>
      <c r="C613" s="383" t="s">
        <v>1623</v>
      </c>
      <c r="D613" s="383">
        <v>17500</v>
      </c>
      <c r="E613" s="383">
        <v>17500</v>
      </c>
      <c r="F613" s="720" t="s">
        <v>2000</v>
      </c>
      <c r="G613" s="483"/>
      <c r="H613" s="710" t="s">
        <v>1622</v>
      </c>
      <c r="I613" s="712">
        <v>99700</v>
      </c>
      <c r="J613" s="335"/>
      <c r="K613" s="335"/>
      <c r="P613" s="335"/>
    </row>
    <row r="614" spans="1:16" s="13" customFormat="1" x14ac:dyDescent="0.3">
      <c r="A614" s="737"/>
      <c r="B614" s="24" t="s">
        <v>1626</v>
      </c>
      <c r="C614" s="383" t="s">
        <v>1624</v>
      </c>
      <c r="D614" s="383">
        <v>17500</v>
      </c>
      <c r="E614" s="383">
        <v>17500</v>
      </c>
      <c r="F614" s="736"/>
      <c r="G614" s="483"/>
      <c r="H614" s="735"/>
      <c r="I614" s="734"/>
      <c r="J614" s="335"/>
      <c r="K614" s="335"/>
      <c r="P614" s="335"/>
    </row>
    <row r="615" spans="1:16" s="13" customFormat="1" ht="57.6" x14ac:dyDescent="0.3">
      <c r="A615" s="709"/>
      <c r="B615" s="24" t="s">
        <v>1955</v>
      </c>
      <c r="C615" s="383" t="s">
        <v>1481</v>
      </c>
      <c r="D615" s="383">
        <v>8595.41</v>
      </c>
      <c r="E615" s="383">
        <v>5482.12</v>
      </c>
      <c r="F615" s="720" t="s">
        <v>2006</v>
      </c>
      <c r="G615" s="483"/>
      <c r="H615" s="710" t="s">
        <v>1478</v>
      </c>
      <c r="I615" s="712">
        <v>33440.75</v>
      </c>
      <c r="J615" s="335"/>
      <c r="K615" s="335"/>
      <c r="P615" s="335"/>
    </row>
    <row r="616" spans="1:16" s="13" customFormat="1" x14ac:dyDescent="0.3">
      <c r="A616" s="728"/>
      <c r="B616" s="24" t="s">
        <v>1956</v>
      </c>
      <c r="C616" s="383" t="s">
        <v>1479</v>
      </c>
      <c r="D616" s="383">
        <v>2140.8200000000002</v>
      </c>
      <c r="E616" s="383">
        <v>794.26</v>
      </c>
      <c r="F616" s="726"/>
      <c r="G616" s="483"/>
      <c r="H616" s="732"/>
      <c r="I616" s="725"/>
      <c r="J616" s="335"/>
      <c r="K616" s="335"/>
      <c r="P616" s="335"/>
    </row>
    <row r="617" spans="1:16" s="13" customFormat="1" x14ac:dyDescent="0.3">
      <c r="A617" s="728"/>
      <c r="B617" s="24" t="s">
        <v>1957</v>
      </c>
      <c r="C617" s="383" t="s">
        <v>1486</v>
      </c>
      <c r="D617" s="383">
        <v>3794.25</v>
      </c>
      <c r="E617" s="383">
        <v>0</v>
      </c>
      <c r="F617" s="726"/>
      <c r="G617" s="483"/>
      <c r="H617" s="732"/>
      <c r="I617" s="725"/>
      <c r="J617" s="335"/>
      <c r="K617" s="335"/>
      <c r="P617" s="335"/>
    </row>
    <row r="618" spans="1:16" s="13" customFormat="1" x14ac:dyDescent="0.3">
      <c r="A618" s="728"/>
      <c r="B618" s="28" t="s">
        <v>1482</v>
      </c>
      <c r="C618" s="383" t="s">
        <v>1483</v>
      </c>
      <c r="D618" s="383">
        <v>1029.8</v>
      </c>
      <c r="E618" s="383">
        <v>1029.8</v>
      </c>
      <c r="F618" s="726"/>
      <c r="G618" s="483"/>
      <c r="H618" s="732"/>
      <c r="I618" s="725"/>
      <c r="J618" s="335"/>
      <c r="K618" s="335"/>
      <c r="P618" s="335"/>
    </row>
    <row r="619" spans="1:16" s="13" customFormat="1" x14ac:dyDescent="0.3">
      <c r="A619" s="728"/>
      <c r="B619" s="24" t="s">
        <v>1958</v>
      </c>
      <c r="C619" s="383" t="s">
        <v>1960</v>
      </c>
      <c r="D619" s="383">
        <v>130.13999999999999</v>
      </c>
      <c r="E619" s="383">
        <v>0</v>
      </c>
      <c r="F619" s="726"/>
      <c r="G619" s="483"/>
      <c r="H619" s="732"/>
      <c r="I619" s="725"/>
      <c r="J619" s="335"/>
      <c r="K619" s="335"/>
      <c r="P619" s="335"/>
    </row>
    <row r="620" spans="1:16" s="13" customFormat="1" x14ac:dyDescent="0.3">
      <c r="A620" s="728"/>
      <c r="B620" s="24" t="s">
        <v>1959</v>
      </c>
      <c r="C620" s="383" t="s">
        <v>1961</v>
      </c>
      <c r="D620" s="383">
        <v>1500.97</v>
      </c>
      <c r="E620" s="383">
        <v>1174.9000000000001</v>
      </c>
      <c r="F620" s="726"/>
      <c r="G620" s="483"/>
      <c r="H620" s="732"/>
      <c r="I620" s="725"/>
      <c r="J620" s="335"/>
      <c r="K620" s="335"/>
      <c r="P620" s="335"/>
    </row>
    <row r="621" spans="1:16" s="13" customFormat="1" x14ac:dyDescent="0.3">
      <c r="A621" s="737"/>
      <c r="B621" s="28" t="s">
        <v>1488</v>
      </c>
      <c r="C621" s="383" t="s">
        <v>1489</v>
      </c>
      <c r="D621" s="383">
        <v>1744.57</v>
      </c>
      <c r="E621" s="383">
        <v>0</v>
      </c>
      <c r="F621" s="736"/>
      <c r="G621" s="483"/>
      <c r="H621" s="735"/>
      <c r="I621" s="734"/>
      <c r="J621" s="335"/>
      <c r="K621" s="335"/>
      <c r="P621" s="335"/>
    </row>
    <row r="622" spans="1:16" s="13" customFormat="1" x14ac:dyDescent="0.3">
      <c r="A622" s="709"/>
      <c r="B622" s="24" t="s">
        <v>1969</v>
      </c>
      <c r="C622" s="383" t="s">
        <v>1971</v>
      </c>
      <c r="D622" s="383">
        <v>63600</v>
      </c>
      <c r="E622" s="383">
        <v>0</v>
      </c>
      <c r="F622" s="720" t="s">
        <v>2009</v>
      </c>
      <c r="G622" s="483"/>
      <c r="H622" s="710" t="s">
        <v>811</v>
      </c>
      <c r="I622" s="712">
        <v>69580</v>
      </c>
      <c r="J622" s="335"/>
      <c r="K622" s="335"/>
      <c r="P622" s="335"/>
    </row>
    <row r="623" spans="1:16" s="13" customFormat="1" x14ac:dyDescent="0.3">
      <c r="A623" s="737"/>
      <c r="B623" s="28" t="s">
        <v>1970</v>
      </c>
      <c r="C623" s="383" t="s">
        <v>1972</v>
      </c>
      <c r="D623" s="383">
        <v>5980</v>
      </c>
      <c r="E623" s="383">
        <v>0</v>
      </c>
      <c r="F623" s="736"/>
      <c r="G623" s="483"/>
      <c r="H623" s="735"/>
      <c r="I623" s="734"/>
      <c r="J623" s="335"/>
      <c r="K623" s="335"/>
      <c r="P623" s="335"/>
    </row>
    <row r="624" spans="1:16" s="13" customFormat="1" x14ac:dyDescent="0.3">
      <c r="A624" s="709"/>
      <c r="B624" s="24" t="s">
        <v>1979</v>
      </c>
      <c r="C624" s="383" t="s">
        <v>1981</v>
      </c>
      <c r="D624" s="383">
        <v>8994</v>
      </c>
      <c r="E624" s="383">
        <v>8994</v>
      </c>
      <c r="F624" s="720" t="s">
        <v>2002</v>
      </c>
      <c r="G624" s="483"/>
      <c r="H624" s="710" t="s">
        <v>107</v>
      </c>
      <c r="I624" s="712">
        <v>15986.04</v>
      </c>
      <c r="J624" s="335"/>
      <c r="K624" s="335"/>
      <c r="P624" s="335"/>
    </row>
    <row r="625" spans="1:16" s="13" customFormat="1" x14ac:dyDescent="0.3">
      <c r="A625" s="737"/>
      <c r="B625" s="24" t="s">
        <v>1980</v>
      </c>
      <c r="C625" s="383" t="s">
        <v>1982</v>
      </c>
      <c r="D625" s="383">
        <v>1059.3699999999999</v>
      </c>
      <c r="E625" s="383">
        <v>1059.3699999999999</v>
      </c>
      <c r="F625" s="736"/>
      <c r="G625" s="483"/>
      <c r="H625" s="735"/>
      <c r="I625" s="734"/>
      <c r="J625" s="335"/>
      <c r="K625" s="335"/>
      <c r="P625" s="335"/>
    </row>
    <row r="626" spans="1:16" s="13" customFormat="1" x14ac:dyDescent="0.3">
      <c r="A626" s="709"/>
      <c r="B626" s="28" t="s">
        <v>1230</v>
      </c>
      <c r="C626" s="383" t="s">
        <v>1231</v>
      </c>
      <c r="D626" s="383">
        <v>19710</v>
      </c>
      <c r="E626" s="383">
        <v>1970</v>
      </c>
      <c r="F626" s="720" t="s">
        <v>2007</v>
      </c>
      <c r="G626" s="483"/>
      <c r="H626" s="751" t="s">
        <v>1233</v>
      </c>
      <c r="I626" s="712">
        <v>70682</v>
      </c>
      <c r="K626" s="335"/>
      <c r="P626" s="335"/>
    </row>
    <row r="627" spans="1:16" s="327" customFormat="1" x14ac:dyDescent="0.3">
      <c r="A627" s="728"/>
      <c r="B627" s="390" t="s">
        <v>1228</v>
      </c>
      <c r="C627" s="383" t="s">
        <v>1229</v>
      </c>
      <c r="D627" s="383">
        <v>12750</v>
      </c>
      <c r="E627" s="383">
        <v>0</v>
      </c>
      <c r="F627" s="726"/>
      <c r="G627" s="483"/>
      <c r="H627" s="752"/>
      <c r="I627" s="725"/>
      <c r="J627" s="335"/>
      <c r="K627" s="335"/>
      <c r="P627" s="335"/>
    </row>
    <row r="628" spans="1:16" s="327" customFormat="1" x14ac:dyDescent="0.3">
      <c r="A628" s="737"/>
      <c r="B628" s="390" t="s">
        <v>1226</v>
      </c>
      <c r="C628" s="383" t="s">
        <v>1227</v>
      </c>
      <c r="D628" s="383">
        <v>37500</v>
      </c>
      <c r="E628" s="383">
        <v>37500</v>
      </c>
      <c r="F628" s="736"/>
      <c r="G628" s="483"/>
      <c r="H628" s="753"/>
      <c r="I628" s="734"/>
      <c r="J628" s="13"/>
      <c r="K628" s="335"/>
      <c r="P628" s="335"/>
    </row>
    <row r="629" spans="1:16" s="13" customFormat="1" ht="28.8" x14ac:dyDescent="0.3">
      <c r="A629" s="392"/>
      <c r="B629" s="28" t="s">
        <v>1943</v>
      </c>
      <c r="C629" s="383" t="s">
        <v>1934</v>
      </c>
      <c r="D629" s="383">
        <v>65000</v>
      </c>
      <c r="E629" s="383">
        <v>0</v>
      </c>
      <c r="F629" s="394" t="s">
        <v>2010</v>
      </c>
      <c r="G629" s="483"/>
      <c r="H629" s="417" t="s">
        <v>1902</v>
      </c>
      <c r="I629" s="419">
        <v>65000</v>
      </c>
      <c r="J629" s="335"/>
      <c r="K629" s="335"/>
      <c r="P629" s="335"/>
    </row>
    <row r="630" spans="1:16" s="13" customFormat="1" ht="28.8" x14ac:dyDescent="0.3">
      <c r="A630" s="709"/>
      <c r="B630" s="24" t="s">
        <v>1950</v>
      </c>
      <c r="C630" s="383" t="s">
        <v>1992</v>
      </c>
      <c r="D630" s="383">
        <v>670</v>
      </c>
      <c r="E630" s="383">
        <v>0</v>
      </c>
      <c r="F630" s="720" t="s">
        <v>2008</v>
      </c>
      <c r="G630" s="483"/>
      <c r="H630" s="710" t="s">
        <v>1597</v>
      </c>
      <c r="I630" s="712">
        <v>1220</v>
      </c>
      <c r="J630" s="335"/>
      <c r="K630" s="335"/>
      <c r="P630" s="335"/>
    </row>
    <row r="631" spans="1:16" s="13" customFormat="1" x14ac:dyDescent="0.3">
      <c r="A631" s="737"/>
      <c r="B631" s="24" t="s">
        <v>1944</v>
      </c>
      <c r="C631" s="383" t="s">
        <v>1283</v>
      </c>
      <c r="D631" s="383">
        <v>550</v>
      </c>
      <c r="E631" s="383">
        <v>0</v>
      </c>
      <c r="F631" s="736"/>
      <c r="G631" s="483"/>
      <c r="H631" s="735"/>
      <c r="I631" s="734"/>
      <c r="J631" s="335"/>
      <c r="K631" s="335"/>
      <c r="P631" s="335"/>
    </row>
    <row r="632" spans="1:16" s="13" customFormat="1" ht="28.8" x14ac:dyDescent="0.3">
      <c r="A632" s="392"/>
      <c r="B632" s="28" t="s">
        <v>1990</v>
      </c>
      <c r="C632" s="383" t="s">
        <v>1340</v>
      </c>
      <c r="D632" s="383">
        <v>96768</v>
      </c>
      <c r="E632" s="383">
        <v>0</v>
      </c>
      <c r="F632" s="394" t="s">
        <v>2011</v>
      </c>
      <c r="G632" s="483"/>
      <c r="H632" s="417" t="s">
        <v>300</v>
      </c>
      <c r="I632" s="419">
        <v>96768</v>
      </c>
      <c r="J632" s="335"/>
      <c r="K632" s="335"/>
      <c r="P632" s="335"/>
    </row>
    <row r="633" spans="1:16" s="13" customFormat="1" ht="43.2" x14ac:dyDescent="0.3">
      <c r="A633" s="392"/>
      <c r="B633" s="24" t="s">
        <v>1948</v>
      </c>
      <c r="C633" s="383" t="s">
        <v>1996</v>
      </c>
      <c r="D633" s="383">
        <v>68000</v>
      </c>
      <c r="E633" s="383">
        <v>0</v>
      </c>
      <c r="F633" s="394" t="s">
        <v>1997</v>
      </c>
      <c r="G633" s="483"/>
      <c r="H633" s="417" t="s">
        <v>1995</v>
      </c>
      <c r="I633" s="419">
        <v>68000</v>
      </c>
      <c r="J633" s="335"/>
      <c r="K633" s="335"/>
      <c r="P633" s="335"/>
    </row>
    <row r="634" spans="1:16" s="13" customFormat="1" ht="72" x14ac:dyDescent="0.3">
      <c r="A634" s="392"/>
      <c r="B634" s="24" t="s">
        <v>2019</v>
      </c>
      <c r="C634" s="383" t="s">
        <v>2036</v>
      </c>
      <c r="D634" s="383">
        <v>32800</v>
      </c>
      <c r="E634" s="383">
        <v>32800</v>
      </c>
      <c r="F634" s="394" t="s">
        <v>2076</v>
      </c>
      <c r="G634" s="483"/>
      <c r="H634" s="417" t="s">
        <v>2035</v>
      </c>
      <c r="I634" s="419">
        <v>32800</v>
      </c>
      <c r="J634" s="335"/>
      <c r="K634" s="335"/>
      <c r="P634" s="335"/>
    </row>
    <row r="635" spans="1:16" s="13" customFormat="1" ht="72" x14ac:dyDescent="0.3">
      <c r="A635" s="392"/>
      <c r="B635" s="24" t="s">
        <v>2043</v>
      </c>
      <c r="C635" s="383" t="s">
        <v>2046</v>
      </c>
      <c r="D635" s="383">
        <v>98500</v>
      </c>
      <c r="E635" s="383">
        <v>98500</v>
      </c>
      <c r="F635" s="394" t="s">
        <v>2072</v>
      </c>
      <c r="G635" s="483"/>
      <c r="H635" s="417" t="s">
        <v>2045</v>
      </c>
      <c r="I635" s="419">
        <v>98500</v>
      </c>
      <c r="J635" s="335"/>
      <c r="K635" s="335"/>
      <c r="P635" s="335"/>
    </row>
    <row r="636" spans="1:16" s="13" customFormat="1" ht="57.6" x14ac:dyDescent="0.3">
      <c r="A636" s="392"/>
      <c r="B636" s="24" t="s">
        <v>2061</v>
      </c>
      <c r="C636" s="383" t="s">
        <v>2066</v>
      </c>
      <c r="D636" s="383">
        <v>39000</v>
      </c>
      <c r="E636" s="383">
        <v>39000</v>
      </c>
      <c r="F636" s="394" t="s">
        <v>2077</v>
      </c>
      <c r="G636" s="483"/>
      <c r="H636" s="417" t="s">
        <v>2065</v>
      </c>
      <c r="I636" s="419">
        <v>39000</v>
      </c>
      <c r="J636" s="335"/>
      <c r="K636" s="335"/>
      <c r="P636" s="335"/>
    </row>
    <row r="637" spans="1:16" s="13" customFormat="1" ht="28.8" x14ac:dyDescent="0.3">
      <c r="A637" s="709"/>
      <c r="B637" s="28" t="s">
        <v>1940</v>
      </c>
      <c r="C637" s="383" t="s">
        <v>2067</v>
      </c>
      <c r="D637" s="383">
        <v>65856</v>
      </c>
      <c r="E637" s="383">
        <v>0</v>
      </c>
      <c r="F637" s="720" t="s">
        <v>2078</v>
      </c>
      <c r="G637" s="483"/>
      <c r="H637" s="710" t="s">
        <v>300</v>
      </c>
      <c r="I637" s="712">
        <v>79452</v>
      </c>
      <c r="J637" s="335"/>
      <c r="K637" s="335"/>
      <c r="P637" s="335"/>
    </row>
    <row r="638" spans="1:16" s="13" customFormat="1" x14ac:dyDescent="0.3">
      <c r="A638" s="728"/>
      <c r="B638" s="24" t="s">
        <v>1351</v>
      </c>
      <c r="C638" s="383" t="s">
        <v>2068</v>
      </c>
      <c r="D638" s="383">
        <v>12696</v>
      </c>
      <c r="E638" s="383">
        <v>0</v>
      </c>
      <c r="F638" s="726"/>
      <c r="G638" s="483"/>
      <c r="H638" s="732"/>
      <c r="I638" s="725"/>
      <c r="J638" s="335"/>
      <c r="K638" s="335"/>
      <c r="P638" s="335"/>
    </row>
    <row r="639" spans="1:16" s="13" customFormat="1" x14ac:dyDescent="0.3">
      <c r="A639" s="737"/>
      <c r="B639" s="24" t="s">
        <v>2069</v>
      </c>
      <c r="C639" s="383" t="s">
        <v>1284</v>
      </c>
      <c r="D639" s="383">
        <v>900</v>
      </c>
      <c r="E639" s="383">
        <v>0</v>
      </c>
      <c r="F639" s="736"/>
      <c r="G639" s="483"/>
      <c r="H639" s="735"/>
      <c r="I639" s="734"/>
      <c r="J639" s="335"/>
      <c r="K639" s="335"/>
      <c r="P639" s="335"/>
    </row>
    <row r="640" spans="1:16" s="13" customFormat="1" ht="28.8" x14ac:dyDescent="0.3">
      <c r="A640" s="392"/>
      <c r="B640" s="28" t="s">
        <v>2080</v>
      </c>
      <c r="C640" s="383" t="s">
        <v>1257</v>
      </c>
      <c r="D640" s="383">
        <v>99630</v>
      </c>
      <c r="E640" s="383">
        <v>99630</v>
      </c>
      <c r="F640" s="394" t="s">
        <v>2117</v>
      </c>
      <c r="G640" s="483"/>
      <c r="H640" s="417" t="s">
        <v>200</v>
      </c>
      <c r="I640" s="419">
        <v>99630</v>
      </c>
      <c r="J640" s="335"/>
      <c r="K640" s="335"/>
      <c r="P640" s="335"/>
    </row>
    <row r="641" spans="1:16" s="13" customFormat="1" ht="43.2" x14ac:dyDescent="0.3">
      <c r="A641" s="709"/>
      <c r="B641" s="24" t="s">
        <v>2093</v>
      </c>
      <c r="C641" s="383" t="s">
        <v>2094</v>
      </c>
      <c r="D641" s="383">
        <v>17712</v>
      </c>
      <c r="E641" s="383">
        <v>0</v>
      </c>
      <c r="F641" s="720" t="s">
        <v>2110</v>
      </c>
      <c r="G641" s="483"/>
      <c r="H641" s="710" t="s">
        <v>145</v>
      </c>
      <c r="I641" s="712">
        <v>31986</v>
      </c>
      <c r="J641" s="335"/>
      <c r="K641" s="335"/>
      <c r="P641" s="335"/>
    </row>
    <row r="642" spans="1:16" s="13" customFormat="1" ht="28.8" x14ac:dyDescent="0.3">
      <c r="A642" s="737"/>
      <c r="B642" s="24" t="s">
        <v>2092</v>
      </c>
      <c r="C642" s="383" t="s">
        <v>2095</v>
      </c>
      <c r="D642" s="383">
        <v>11700</v>
      </c>
      <c r="E642" s="383">
        <v>11700</v>
      </c>
      <c r="F642" s="736"/>
      <c r="G642" s="483"/>
      <c r="H642" s="735"/>
      <c r="I642" s="734"/>
      <c r="J642" s="335"/>
      <c r="K642" s="335"/>
      <c r="P642" s="335"/>
    </row>
    <row r="643" spans="1:16" s="13" customFormat="1" ht="28.8" x14ac:dyDescent="0.3">
      <c r="A643" s="709"/>
      <c r="B643" s="24" t="s">
        <v>2119</v>
      </c>
      <c r="C643" s="383" t="s">
        <v>1289</v>
      </c>
      <c r="D643" s="383">
        <v>12200</v>
      </c>
      <c r="E643" s="383">
        <v>0</v>
      </c>
      <c r="F643" s="720" t="s">
        <v>2197</v>
      </c>
      <c r="G643" s="483"/>
      <c r="H643" s="710" t="s">
        <v>1597</v>
      </c>
      <c r="I643" s="712">
        <v>15000</v>
      </c>
      <c r="J643" s="335"/>
      <c r="K643" s="335"/>
      <c r="P643" s="335"/>
    </row>
    <row r="644" spans="1:16" s="13" customFormat="1" x14ac:dyDescent="0.3">
      <c r="A644" s="737"/>
      <c r="B644" s="24" t="s">
        <v>2118</v>
      </c>
      <c r="C644" s="383" t="s">
        <v>2120</v>
      </c>
      <c r="D644" s="383">
        <v>2800</v>
      </c>
      <c r="E644" s="383">
        <v>0</v>
      </c>
      <c r="F644" s="736"/>
      <c r="G644" s="483"/>
      <c r="H644" s="735"/>
      <c r="I644" s="734"/>
      <c r="J644" s="335"/>
      <c r="K644" s="335"/>
      <c r="P644" s="335"/>
    </row>
    <row r="645" spans="1:16" s="327" customFormat="1" ht="43.2" x14ac:dyDescent="0.3">
      <c r="A645" s="739"/>
      <c r="B645" s="390" t="s">
        <v>2121</v>
      </c>
      <c r="C645" s="383" t="s">
        <v>1464</v>
      </c>
      <c r="D645" s="383">
        <v>1800</v>
      </c>
      <c r="E645" s="383">
        <v>0</v>
      </c>
      <c r="F645" s="748" t="s">
        <v>2176</v>
      </c>
      <c r="G645" s="21"/>
      <c r="H645" s="745" t="s">
        <v>100</v>
      </c>
      <c r="I645" s="742">
        <v>14360</v>
      </c>
      <c r="J645" s="13"/>
      <c r="K645" s="335"/>
      <c r="P645" s="335"/>
    </row>
    <row r="646" spans="1:16" s="327" customFormat="1" ht="28.8" x14ac:dyDescent="0.3">
      <c r="A646" s="740"/>
      <c r="B646" s="390" t="s">
        <v>2122</v>
      </c>
      <c r="C646" s="383" t="s">
        <v>1283</v>
      </c>
      <c r="D646" s="383">
        <v>5990</v>
      </c>
      <c r="E646" s="383">
        <v>0</v>
      </c>
      <c r="F646" s="749"/>
      <c r="G646" s="21"/>
      <c r="H646" s="746"/>
      <c r="I646" s="743"/>
      <c r="J646" s="13"/>
      <c r="K646" s="335"/>
      <c r="P646" s="335"/>
    </row>
    <row r="647" spans="1:16" s="327" customFormat="1" x14ac:dyDescent="0.3">
      <c r="A647" s="740"/>
      <c r="B647" s="390" t="s">
        <v>2123</v>
      </c>
      <c r="C647" s="383" t="s">
        <v>1603</v>
      </c>
      <c r="D647" s="383">
        <v>3470</v>
      </c>
      <c r="E647" s="383">
        <v>0</v>
      </c>
      <c r="F647" s="749"/>
      <c r="G647" s="21"/>
      <c r="H647" s="746"/>
      <c r="I647" s="743"/>
      <c r="J647" s="13"/>
      <c r="K647" s="335"/>
      <c r="P647" s="335"/>
    </row>
    <row r="648" spans="1:16" s="327" customFormat="1" x14ac:dyDescent="0.3">
      <c r="A648" s="741"/>
      <c r="B648" s="390" t="s">
        <v>2124</v>
      </c>
      <c r="C648" s="383" t="s">
        <v>1284</v>
      </c>
      <c r="D648" s="383">
        <v>3100</v>
      </c>
      <c r="E648" s="383">
        <v>0</v>
      </c>
      <c r="F648" s="750"/>
      <c r="G648" s="21"/>
      <c r="H648" s="747"/>
      <c r="I648" s="744"/>
      <c r="J648" s="13"/>
      <c r="K648" s="335"/>
      <c r="P648" s="335"/>
    </row>
    <row r="649" spans="1:16" s="13" customFormat="1" ht="43.2" x14ac:dyDescent="0.3">
      <c r="A649" s="392"/>
      <c r="B649" s="28" t="s">
        <v>2139</v>
      </c>
      <c r="C649" s="383" t="s">
        <v>2147</v>
      </c>
      <c r="D649" s="383">
        <v>71000</v>
      </c>
      <c r="E649" s="383">
        <v>71000</v>
      </c>
      <c r="F649" s="394" t="s">
        <v>2156</v>
      </c>
      <c r="G649" s="483"/>
      <c r="H649" s="417" t="s">
        <v>2146</v>
      </c>
      <c r="I649" s="419">
        <v>71000</v>
      </c>
      <c r="J649" s="335"/>
      <c r="K649" s="335"/>
      <c r="P649" s="335"/>
    </row>
    <row r="650" spans="1:16" s="13" customFormat="1" x14ac:dyDescent="0.3">
      <c r="A650" s="392"/>
      <c r="B650" s="24" t="s">
        <v>2186</v>
      </c>
      <c r="C650" s="383" t="s">
        <v>1295</v>
      </c>
      <c r="D650" s="383">
        <v>4940</v>
      </c>
      <c r="E650" s="383">
        <v>0</v>
      </c>
      <c r="F650" s="394" t="s">
        <v>2279</v>
      </c>
      <c r="G650" s="483"/>
      <c r="H650" s="403" t="s">
        <v>2185</v>
      </c>
      <c r="I650" s="419">
        <v>4940</v>
      </c>
      <c r="J650" s="335"/>
      <c r="K650" s="335"/>
      <c r="P650" s="335"/>
    </row>
    <row r="651" spans="1:16" s="13" customFormat="1" ht="43.2" x14ac:dyDescent="0.3">
      <c r="A651" s="728"/>
      <c r="B651" s="24" t="s">
        <v>2202</v>
      </c>
      <c r="C651" s="383" t="s">
        <v>1481</v>
      </c>
      <c r="D651" s="383">
        <v>3492.46</v>
      </c>
      <c r="E651" s="383">
        <v>483.98</v>
      </c>
      <c r="F651" s="720" t="s">
        <v>2303</v>
      </c>
      <c r="G651" s="483"/>
      <c r="H651" s="710" t="s">
        <v>1478</v>
      </c>
      <c r="I651" s="712">
        <v>9653.4</v>
      </c>
      <c r="J651" s="335"/>
      <c r="K651" s="335"/>
      <c r="P651" s="335"/>
    </row>
    <row r="652" spans="1:16" s="13" customFormat="1" x14ac:dyDescent="0.3">
      <c r="A652" s="728"/>
      <c r="B652" s="24" t="s">
        <v>1503</v>
      </c>
      <c r="C652" s="383" t="s">
        <v>1504</v>
      </c>
      <c r="D652" s="383">
        <v>2077.6</v>
      </c>
      <c r="E652" s="383">
        <v>2077.6</v>
      </c>
      <c r="F652" s="726"/>
      <c r="G652" s="483"/>
      <c r="H652" s="732"/>
      <c r="I652" s="725"/>
      <c r="J652" s="335"/>
      <c r="K652" s="335"/>
      <c r="P652" s="335"/>
    </row>
    <row r="653" spans="1:16" s="13" customFormat="1" x14ac:dyDescent="0.3">
      <c r="A653" s="728"/>
      <c r="B653" s="28" t="s">
        <v>1482</v>
      </c>
      <c r="C653" s="383" t="s">
        <v>1483</v>
      </c>
      <c r="D653" s="383">
        <v>104.65</v>
      </c>
      <c r="E653" s="383">
        <v>0</v>
      </c>
      <c r="F653" s="736"/>
      <c r="G653" s="483"/>
      <c r="H653" s="735"/>
      <c r="I653" s="734"/>
      <c r="J653" s="335"/>
      <c r="K653" s="335"/>
      <c r="P653" s="335"/>
    </row>
    <row r="654" spans="1:16" s="13" customFormat="1" x14ac:dyDescent="0.3">
      <c r="A654" s="392"/>
      <c r="B654" s="24" t="s">
        <v>2209</v>
      </c>
      <c r="C654" s="383" t="s">
        <v>2210</v>
      </c>
      <c r="D654" s="383">
        <v>21420</v>
      </c>
      <c r="E654" s="383">
        <v>21420</v>
      </c>
      <c r="F654" s="394" t="s">
        <v>2281</v>
      </c>
      <c r="G654" s="483"/>
      <c r="H654" s="403" t="s">
        <v>114</v>
      </c>
      <c r="I654" s="419">
        <v>84511</v>
      </c>
      <c r="J654" s="335"/>
      <c r="K654" s="335"/>
      <c r="P654" s="335"/>
    </row>
    <row r="655" spans="1:16" s="13" customFormat="1" ht="57.6" x14ac:dyDescent="0.3">
      <c r="A655" s="709"/>
      <c r="B655" s="24" t="s">
        <v>2268</v>
      </c>
      <c r="C655" s="383" t="s">
        <v>1481</v>
      </c>
      <c r="D655" s="383">
        <v>4750</v>
      </c>
      <c r="E655" s="383">
        <v>4750</v>
      </c>
      <c r="F655" s="720" t="s">
        <v>2381</v>
      </c>
      <c r="G655" s="483"/>
      <c r="H655" s="710" t="s">
        <v>713</v>
      </c>
      <c r="I655" s="712">
        <v>31450</v>
      </c>
      <c r="J655" s="335"/>
      <c r="K655" s="335"/>
      <c r="P655" s="335"/>
    </row>
    <row r="656" spans="1:16" s="13" customFormat="1" x14ac:dyDescent="0.3">
      <c r="A656" s="728"/>
      <c r="B656" s="24" t="s">
        <v>1482</v>
      </c>
      <c r="C656" s="383" t="s">
        <v>1483</v>
      </c>
      <c r="D656" s="383">
        <v>1300</v>
      </c>
      <c r="E656" s="383">
        <v>1300</v>
      </c>
      <c r="F656" s="726"/>
      <c r="G656" s="483"/>
      <c r="H656" s="732"/>
      <c r="I656" s="725"/>
      <c r="J656" s="335"/>
      <c r="K656" s="335"/>
      <c r="P656" s="335"/>
    </row>
    <row r="657" spans="1:16" s="13" customFormat="1" x14ac:dyDescent="0.3">
      <c r="A657" s="737"/>
      <c r="B657" s="28" t="s">
        <v>2269</v>
      </c>
      <c r="C657" s="383" t="s">
        <v>1479</v>
      </c>
      <c r="D657" s="383">
        <v>1200</v>
      </c>
      <c r="E657" s="383">
        <v>1200</v>
      </c>
      <c r="F657" s="736"/>
      <c r="G657" s="483"/>
      <c r="H657" s="735"/>
      <c r="I657" s="734"/>
      <c r="J657" s="335"/>
      <c r="K657" s="335"/>
      <c r="P657" s="335"/>
    </row>
    <row r="658" spans="1:16" s="13" customFormat="1" ht="57.6" x14ac:dyDescent="0.3">
      <c r="A658" s="709"/>
      <c r="B658" s="24" t="s">
        <v>2273</v>
      </c>
      <c r="C658" s="383" t="s">
        <v>1982</v>
      </c>
      <c r="D658" s="383">
        <v>17513.439999999999</v>
      </c>
      <c r="E658" s="383">
        <v>1753.44</v>
      </c>
      <c r="F658" s="720" t="s">
        <v>2309</v>
      </c>
      <c r="G658" s="483"/>
      <c r="H658" s="710" t="s">
        <v>107</v>
      </c>
      <c r="I658" s="712">
        <v>86249.47</v>
      </c>
      <c r="J658" s="335"/>
      <c r="K658" s="335"/>
      <c r="P658" s="335"/>
    </row>
    <row r="659" spans="1:16" s="13" customFormat="1" x14ac:dyDescent="0.3">
      <c r="A659" s="728"/>
      <c r="B659" s="24" t="s">
        <v>2274</v>
      </c>
      <c r="C659" s="383" t="s">
        <v>1982</v>
      </c>
      <c r="D659" s="383">
        <v>7638.7</v>
      </c>
      <c r="E659" s="383">
        <v>0</v>
      </c>
      <c r="F659" s="726"/>
      <c r="G659" s="483"/>
      <c r="H659" s="732"/>
      <c r="I659" s="725"/>
      <c r="J659" s="335"/>
      <c r="K659" s="335"/>
      <c r="P659" s="335"/>
    </row>
    <row r="660" spans="1:16" s="13" customFormat="1" x14ac:dyDescent="0.3">
      <c r="A660" s="737"/>
      <c r="B660" s="28" t="s">
        <v>2275</v>
      </c>
      <c r="C660" s="383" t="s">
        <v>2276</v>
      </c>
      <c r="D660" s="383">
        <v>33425</v>
      </c>
      <c r="E660" s="383">
        <v>33425</v>
      </c>
      <c r="F660" s="736"/>
      <c r="G660" s="483"/>
      <c r="H660" s="735"/>
      <c r="I660" s="734"/>
      <c r="J660" s="335"/>
      <c r="K660" s="335"/>
      <c r="P660" s="335"/>
    </row>
    <row r="661" spans="1:16" s="13" customFormat="1" ht="28.8" x14ac:dyDescent="0.3">
      <c r="A661" s="392"/>
      <c r="B661" s="24" t="s">
        <v>2289</v>
      </c>
      <c r="C661" s="383" t="s">
        <v>2290</v>
      </c>
      <c r="D661" s="383">
        <v>14994</v>
      </c>
      <c r="E661" s="383">
        <v>0</v>
      </c>
      <c r="F661" s="394" t="s">
        <v>2322</v>
      </c>
      <c r="G661" s="483"/>
      <c r="H661" s="417" t="s">
        <v>145</v>
      </c>
      <c r="I661" s="419">
        <v>14994</v>
      </c>
      <c r="J661" s="335"/>
      <c r="K661" s="335"/>
      <c r="P661" s="335"/>
    </row>
    <row r="662" spans="1:16" s="13" customFormat="1" ht="72" x14ac:dyDescent="0.3">
      <c r="A662" s="392"/>
      <c r="B662" s="24" t="s">
        <v>2298</v>
      </c>
      <c r="C662" s="383" t="s">
        <v>2297</v>
      </c>
      <c r="D662" s="383">
        <v>15360</v>
      </c>
      <c r="E662" s="383">
        <v>0</v>
      </c>
      <c r="F662" s="394" t="s">
        <v>2418</v>
      </c>
      <c r="G662" s="483"/>
      <c r="H662" s="417" t="s">
        <v>2293</v>
      </c>
      <c r="I662" s="419">
        <v>19410</v>
      </c>
      <c r="J662" s="335"/>
      <c r="K662" s="335"/>
      <c r="P662" s="335"/>
    </row>
    <row r="663" spans="1:16" s="13" customFormat="1" ht="28.8" x14ac:dyDescent="0.3">
      <c r="A663" s="392"/>
      <c r="B663" s="28" t="s">
        <v>2254</v>
      </c>
      <c r="C663" s="383" t="s">
        <v>1603</v>
      </c>
      <c r="D663" s="383">
        <v>6970</v>
      </c>
      <c r="E663" s="383">
        <v>0</v>
      </c>
      <c r="F663" s="394" t="s">
        <v>2355</v>
      </c>
      <c r="G663" s="483"/>
      <c r="H663" s="417" t="s">
        <v>2185</v>
      </c>
      <c r="I663" s="419">
        <v>6970</v>
      </c>
      <c r="J663" s="335"/>
      <c r="K663" s="335"/>
      <c r="P663" s="335"/>
    </row>
    <row r="664" spans="1:16" s="13" customFormat="1" ht="43.2" x14ac:dyDescent="0.3">
      <c r="A664" s="709"/>
      <c r="B664" s="24" t="s">
        <v>2313</v>
      </c>
      <c r="C664" s="383" t="s">
        <v>1288</v>
      </c>
      <c r="D664" s="383">
        <v>42560</v>
      </c>
      <c r="E664" s="383">
        <v>0</v>
      </c>
      <c r="F664" s="720" t="s">
        <v>2570</v>
      </c>
      <c r="G664" s="483"/>
      <c r="H664" s="710" t="s">
        <v>1597</v>
      </c>
      <c r="I664" s="712">
        <v>52850</v>
      </c>
      <c r="J664" s="335"/>
      <c r="K664" s="335"/>
      <c r="P664" s="335"/>
    </row>
    <row r="665" spans="1:16" s="13" customFormat="1" ht="43.2" x14ac:dyDescent="0.3">
      <c r="A665" s="728"/>
      <c r="B665" s="24" t="s">
        <v>2312</v>
      </c>
      <c r="C665" s="383" t="s">
        <v>1289</v>
      </c>
      <c r="D665" s="383">
        <v>3790</v>
      </c>
      <c r="E665" s="383">
        <v>0</v>
      </c>
      <c r="F665" s="726"/>
      <c r="G665" s="483"/>
      <c r="H665" s="732"/>
      <c r="I665" s="725"/>
      <c r="J665" s="335"/>
      <c r="K665" s="335"/>
      <c r="P665" s="335"/>
    </row>
    <row r="666" spans="1:16" s="13" customFormat="1" x14ac:dyDescent="0.3">
      <c r="A666" s="737"/>
      <c r="B666" s="24" t="s">
        <v>2314</v>
      </c>
      <c r="C666" s="383" t="s">
        <v>1340</v>
      </c>
      <c r="D666" s="383">
        <v>5500</v>
      </c>
      <c r="E666" s="383">
        <v>0</v>
      </c>
      <c r="F666" s="736"/>
      <c r="G666" s="483"/>
      <c r="H666" s="735"/>
      <c r="I666" s="734"/>
      <c r="J666" s="335"/>
      <c r="K666" s="335"/>
      <c r="P666" s="335"/>
    </row>
    <row r="667" spans="1:16" s="13" customFormat="1" x14ac:dyDescent="0.3">
      <c r="A667" s="392"/>
      <c r="B667" s="24" t="s">
        <v>2339</v>
      </c>
      <c r="C667" s="383" t="s">
        <v>2340</v>
      </c>
      <c r="D667" s="383">
        <v>37740</v>
      </c>
      <c r="E667" s="383">
        <v>37740</v>
      </c>
      <c r="F667" s="394" t="s">
        <v>2481</v>
      </c>
      <c r="G667" s="483"/>
      <c r="H667" s="403" t="s">
        <v>162</v>
      </c>
      <c r="I667" s="419">
        <v>57090</v>
      </c>
      <c r="J667" s="335"/>
      <c r="K667" s="335"/>
      <c r="P667" s="335"/>
    </row>
    <row r="668" spans="1:16" s="13" customFormat="1" ht="28.8" x14ac:dyDescent="0.3">
      <c r="A668" s="392"/>
      <c r="B668" s="28" t="s">
        <v>2305</v>
      </c>
      <c r="C668" s="383" t="s">
        <v>2341</v>
      </c>
      <c r="D668" s="383">
        <v>3950</v>
      </c>
      <c r="E668" s="383">
        <v>3950</v>
      </c>
      <c r="F668" s="394" t="s">
        <v>2526</v>
      </c>
      <c r="G668" s="483"/>
      <c r="H668" s="417" t="s">
        <v>114</v>
      </c>
      <c r="I668" s="419">
        <v>3950</v>
      </c>
      <c r="J668" s="335"/>
      <c r="K668" s="335"/>
      <c r="P668" s="335"/>
    </row>
    <row r="669" spans="1:16" s="13" customFormat="1" ht="28.8" x14ac:dyDescent="0.3">
      <c r="A669" s="392"/>
      <c r="B669" s="24" t="s">
        <v>2328</v>
      </c>
      <c r="C669" s="383" t="s">
        <v>2343</v>
      </c>
      <c r="D669" s="383">
        <v>130</v>
      </c>
      <c r="E669" s="383">
        <v>130</v>
      </c>
      <c r="F669" s="394" t="s">
        <v>2484</v>
      </c>
      <c r="G669" s="483"/>
      <c r="H669" s="417" t="s">
        <v>162</v>
      </c>
      <c r="I669" s="419">
        <v>130</v>
      </c>
      <c r="J669" s="335"/>
      <c r="K669" s="335"/>
      <c r="P669" s="335"/>
    </row>
    <row r="670" spans="1:16" s="13" customFormat="1" x14ac:dyDescent="0.3">
      <c r="A670" s="709"/>
      <c r="B670" s="24" t="s">
        <v>2344</v>
      </c>
      <c r="C670" s="383" t="s">
        <v>1257</v>
      </c>
      <c r="D670" s="383">
        <v>4150</v>
      </c>
      <c r="E670" s="383">
        <v>4150</v>
      </c>
      <c r="F670" s="720" t="s">
        <v>2382</v>
      </c>
      <c r="G670" s="483"/>
      <c r="H670" s="710" t="s">
        <v>113</v>
      </c>
      <c r="I670" s="712">
        <v>9463</v>
      </c>
      <c r="J670" s="335"/>
      <c r="K670" s="335"/>
      <c r="P670" s="335"/>
    </row>
    <row r="671" spans="1:16" s="13" customFormat="1" x14ac:dyDescent="0.3">
      <c r="A671" s="737"/>
      <c r="B671" s="28" t="s">
        <v>2345</v>
      </c>
      <c r="C671" s="383" t="s">
        <v>2346</v>
      </c>
      <c r="D671" s="383">
        <v>4128</v>
      </c>
      <c r="E671" s="383">
        <v>4128</v>
      </c>
      <c r="F671" s="736"/>
      <c r="G671" s="483"/>
      <c r="H671" s="735"/>
      <c r="I671" s="734"/>
      <c r="J671" s="335"/>
      <c r="K671" s="335"/>
      <c r="P671" s="335"/>
    </row>
    <row r="672" spans="1:16" s="13" customFormat="1" ht="43.2" x14ac:dyDescent="0.3">
      <c r="A672" s="709"/>
      <c r="B672" s="24" t="s">
        <v>2370</v>
      </c>
      <c r="C672" s="383" t="s">
        <v>2369</v>
      </c>
      <c r="D672" s="383">
        <v>7740</v>
      </c>
      <c r="E672" s="383">
        <v>0</v>
      </c>
      <c r="F672" s="720" t="s">
        <v>2530</v>
      </c>
      <c r="G672" s="483"/>
      <c r="H672" s="710" t="s">
        <v>300</v>
      </c>
      <c r="I672" s="712">
        <v>45594</v>
      </c>
      <c r="J672" s="335"/>
      <c r="K672" s="335"/>
      <c r="P672" s="335"/>
    </row>
    <row r="673" spans="1:16" s="13" customFormat="1" x14ac:dyDescent="0.3">
      <c r="A673" s="728"/>
      <c r="B673" s="28" t="s">
        <v>2371</v>
      </c>
      <c r="C673" s="383" t="s">
        <v>2374</v>
      </c>
      <c r="D673" s="383">
        <v>1440</v>
      </c>
      <c r="E673" s="383">
        <v>0</v>
      </c>
      <c r="F673" s="726"/>
      <c r="G673" s="483"/>
      <c r="H673" s="732"/>
      <c r="I673" s="725"/>
      <c r="J673" s="335"/>
      <c r="K673" s="335"/>
      <c r="P673" s="335"/>
    </row>
    <row r="674" spans="1:16" s="13" customFormat="1" x14ac:dyDescent="0.3">
      <c r="A674" s="728"/>
      <c r="B674" s="24" t="s">
        <v>2372</v>
      </c>
      <c r="C674" s="383" t="s">
        <v>2375</v>
      </c>
      <c r="D674" s="383">
        <v>26208</v>
      </c>
      <c r="E674" s="383">
        <v>0</v>
      </c>
      <c r="F674" s="726"/>
      <c r="G674" s="483"/>
      <c r="H674" s="732"/>
      <c r="I674" s="725"/>
      <c r="J674" s="335"/>
      <c r="K674" s="335"/>
      <c r="P674" s="335"/>
    </row>
    <row r="675" spans="1:16" s="13" customFormat="1" x14ac:dyDescent="0.3">
      <c r="A675" s="737"/>
      <c r="B675" s="28" t="s">
        <v>2373</v>
      </c>
      <c r="C675" s="383" t="s">
        <v>2376</v>
      </c>
      <c r="D675" s="383">
        <v>10206</v>
      </c>
      <c r="E675" s="383">
        <v>10206</v>
      </c>
      <c r="F675" s="736"/>
      <c r="G675" s="483"/>
      <c r="H675" s="735"/>
      <c r="I675" s="734"/>
      <c r="J675" s="335"/>
      <c r="K675" s="335"/>
      <c r="P675" s="335"/>
    </row>
    <row r="676" spans="1:16" s="13" customFormat="1" ht="57.6" x14ac:dyDescent="0.3">
      <c r="A676" s="709"/>
      <c r="B676" s="28" t="s">
        <v>2407</v>
      </c>
      <c r="C676" s="383" t="s">
        <v>1370</v>
      </c>
      <c r="D676" s="383">
        <v>65980</v>
      </c>
      <c r="E676" s="383">
        <v>65980</v>
      </c>
      <c r="F676" s="720" t="s">
        <v>2571</v>
      </c>
      <c r="G676" s="483"/>
      <c r="H676" s="710" t="s">
        <v>1597</v>
      </c>
      <c r="I676" s="712">
        <v>95740</v>
      </c>
      <c r="J676" s="335"/>
      <c r="K676" s="335"/>
      <c r="P676" s="335"/>
    </row>
    <row r="677" spans="1:16" s="13" customFormat="1" x14ac:dyDescent="0.3">
      <c r="A677" s="728"/>
      <c r="B677" s="24" t="s">
        <v>2408</v>
      </c>
      <c r="C677" s="383" t="s">
        <v>1605</v>
      </c>
      <c r="D677" s="383">
        <v>750</v>
      </c>
      <c r="E677" s="383">
        <v>0</v>
      </c>
      <c r="F677" s="726"/>
      <c r="G677" s="483"/>
      <c r="H677" s="732"/>
      <c r="I677" s="725"/>
      <c r="J677" s="335"/>
      <c r="K677" s="335"/>
      <c r="P677" s="335"/>
    </row>
    <row r="678" spans="1:16" s="13" customFormat="1" x14ac:dyDescent="0.3">
      <c r="A678" s="728"/>
      <c r="B678" s="28" t="s">
        <v>1634</v>
      </c>
      <c r="C678" s="383" t="s">
        <v>1606</v>
      </c>
      <c r="D678" s="383">
        <v>1870</v>
      </c>
      <c r="E678" s="383">
        <v>0</v>
      </c>
      <c r="F678" s="726"/>
      <c r="G678" s="483"/>
      <c r="H678" s="732"/>
      <c r="I678" s="725"/>
      <c r="J678" s="335"/>
      <c r="K678" s="335"/>
      <c r="P678" s="335"/>
    </row>
    <row r="679" spans="1:16" s="13" customFormat="1" x14ac:dyDescent="0.3">
      <c r="A679" s="737"/>
      <c r="B679" s="28" t="s">
        <v>2409</v>
      </c>
      <c r="C679" s="383" t="s">
        <v>2410</v>
      </c>
      <c r="D679" s="383">
        <v>27140</v>
      </c>
      <c r="E679" s="383">
        <v>0</v>
      </c>
      <c r="F679" s="736"/>
      <c r="G679" s="483"/>
      <c r="H679" s="735"/>
      <c r="I679" s="734"/>
      <c r="J679" s="335"/>
      <c r="K679" s="335"/>
      <c r="P679" s="335"/>
    </row>
    <row r="680" spans="1:16" s="13" customFormat="1" ht="28.8" x14ac:dyDescent="0.3">
      <c r="A680" s="709"/>
      <c r="B680" s="24" t="s">
        <v>2411</v>
      </c>
      <c r="C680" s="383" t="s">
        <v>1283</v>
      </c>
      <c r="D680" s="383">
        <v>490</v>
      </c>
      <c r="E680" s="383">
        <v>0</v>
      </c>
      <c r="F680" s="720" t="s">
        <v>2538</v>
      </c>
      <c r="G680" s="483"/>
      <c r="H680" s="710" t="s">
        <v>1597</v>
      </c>
      <c r="I680" s="712">
        <v>10290</v>
      </c>
      <c r="J680" s="335"/>
      <c r="K680" s="335"/>
      <c r="P680" s="335"/>
    </row>
    <row r="681" spans="1:16" s="13" customFormat="1" x14ac:dyDescent="0.3">
      <c r="A681" s="728"/>
      <c r="B681" s="28" t="s">
        <v>2412</v>
      </c>
      <c r="C681" s="383" t="s">
        <v>1284</v>
      </c>
      <c r="D681" s="383">
        <v>2150</v>
      </c>
      <c r="E681" s="383">
        <v>0</v>
      </c>
      <c r="F681" s="726"/>
      <c r="G681" s="483"/>
      <c r="H681" s="732"/>
      <c r="I681" s="725"/>
      <c r="J681" s="335"/>
      <c r="K681" s="335"/>
      <c r="P681" s="335"/>
    </row>
    <row r="682" spans="1:16" s="13" customFormat="1" x14ac:dyDescent="0.3">
      <c r="A682" s="737"/>
      <c r="B682" s="28" t="s">
        <v>2413</v>
      </c>
      <c r="C682" s="383" t="s">
        <v>1603</v>
      </c>
      <c r="D682" s="383">
        <v>7650</v>
      </c>
      <c r="E682" s="383">
        <v>0</v>
      </c>
      <c r="F682" s="736"/>
      <c r="G682" s="483"/>
      <c r="H682" s="735"/>
      <c r="I682" s="734"/>
      <c r="J682" s="335"/>
      <c r="K682" s="335"/>
      <c r="P682" s="335"/>
    </row>
    <row r="683" spans="1:16" s="13" customFormat="1" ht="28.8" x14ac:dyDescent="0.3">
      <c r="A683" s="392"/>
      <c r="B683" s="24" t="s">
        <v>2362</v>
      </c>
      <c r="C683" s="383" t="s">
        <v>1289</v>
      </c>
      <c r="D683" s="383">
        <v>9840</v>
      </c>
      <c r="E683" s="383">
        <v>0</v>
      </c>
      <c r="F683" s="394" t="s">
        <v>2527</v>
      </c>
      <c r="G683" s="483"/>
      <c r="H683" s="417" t="s">
        <v>1597</v>
      </c>
      <c r="I683" s="419">
        <v>9840</v>
      </c>
      <c r="J683" s="335"/>
      <c r="K683" s="335"/>
      <c r="P683" s="335"/>
    </row>
    <row r="684" spans="1:16" s="13" customFormat="1" ht="43.2" x14ac:dyDescent="0.3">
      <c r="A684" s="392"/>
      <c r="B684" s="28" t="s">
        <v>2332</v>
      </c>
      <c r="C684" s="383" t="s">
        <v>1603</v>
      </c>
      <c r="D684" s="383">
        <v>4705</v>
      </c>
      <c r="E684" s="383">
        <v>0</v>
      </c>
      <c r="F684" s="394" t="s">
        <v>2529</v>
      </c>
      <c r="G684" s="483"/>
      <c r="H684" s="403" t="s">
        <v>2188</v>
      </c>
      <c r="I684" s="419">
        <v>4705</v>
      </c>
      <c r="J684" s="335"/>
      <c r="K684" s="335"/>
      <c r="P684" s="335"/>
    </row>
    <row r="685" spans="1:16" s="13" customFormat="1" ht="57.6" x14ac:dyDescent="0.3">
      <c r="A685" s="392"/>
      <c r="B685" s="28" t="s">
        <v>2478</v>
      </c>
      <c r="C685" s="383" t="s">
        <v>1972</v>
      </c>
      <c r="D685" s="383">
        <v>5705</v>
      </c>
      <c r="E685" s="383">
        <v>0</v>
      </c>
      <c r="F685" s="394" t="s">
        <v>2528</v>
      </c>
      <c r="G685" s="483"/>
      <c r="H685" s="403" t="s">
        <v>811</v>
      </c>
      <c r="I685" s="419">
        <v>5705</v>
      </c>
      <c r="J685" s="335"/>
      <c r="K685" s="335"/>
      <c r="P685" s="335"/>
    </row>
    <row r="686" spans="1:16" s="13" customFormat="1" ht="28.8" x14ac:dyDescent="0.3">
      <c r="A686" s="392"/>
      <c r="B686" s="24" t="s">
        <v>2421</v>
      </c>
      <c r="C686" s="383" t="s">
        <v>2046</v>
      </c>
      <c r="D686" s="383">
        <v>41900</v>
      </c>
      <c r="E686" s="383">
        <v>41900</v>
      </c>
      <c r="F686" s="394" t="s">
        <v>2483</v>
      </c>
      <c r="G686" s="483"/>
      <c r="H686" s="403" t="s">
        <v>2439</v>
      </c>
      <c r="I686" s="419">
        <v>41900</v>
      </c>
      <c r="J686" s="335"/>
      <c r="K686" s="335"/>
      <c r="P686" s="335"/>
    </row>
    <row r="687" spans="1:16" s="13" customFormat="1" ht="28.8" x14ac:dyDescent="0.3">
      <c r="A687" s="392"/>
      <c r="B687" s="28" t="s">
        <v>2469</v>
      </c>
      <c r="C687" s="383" t="s">
        <v>2477</v>
      </c>
      <c r="D687" s="383">
        <v>41820</v>
      </c>
      <c r="E687" s="383">
        <v>41820</v>
      </c>
      <c r="F687" s="394" t="s">
        <v>2531</v>
      </c>
      <c r="G687" s="483"/>
      <c r="H687" s="403" t="s">
        <v>228</v>
      </c>
      <c r="I687" s="419">
        <v>41820</v>
      </c>
      <c r="J687" s="335"/>
      <c r="K687" s="335"/>
      <c r="P687" s="335"/>
    </row>
    <row r="688" spans="1:16" s="13" customFormat="1" ht="28.8" x14ac:dyDescent="0.3">
      <c r="A688" s="709"/>
      <c r="B688" s="28" t="s">
        <v>2535</v>
      </c>
      <c r="C688" s="383" t="s">
        <v>1283</v>
      </c>
      <c r="D688" s="383">
        <v>16010</v>
      </c>
      <c r="E688" s="383">
        <v>0</v>
      </c>
      <c r="F688" s="720" t="s">
        <v>2690</v>
      </c>
      <c r="G688" s="483"/>
      <c r="H688" s="722" t="s">
        <v>1597</v>
      </c>
      <c r="I688" s="712">
        <v>22050</v>
      </c>
      <c r="J688" s="335"/>
      <c r="K688" s="335"/>
      <c r="P688" s="335"/>
    </row>
    <row r="689" spans="1:16" s="13" customFormat="1" x14ac:dyDescent="0.3">
      <c r="A689" s="728"/>
      <c r="B689" s="24" t="s">
        <v>2408</v>
      </c>
      <c r="C689" s="383" t="s">
        <v>1605</v>
      </c>
      <c r="D689" s="383">
        <v>840</v>
      </c>
      <c r="E689" s="383">
        <v>0</v>
      </c>
      <c r="F689" s="726"/>
      <c r="G689" s="483"/>
      <c r="H689" s="729"/>
      <c r="I689" s="725"/>
      <c r="J689" s="335"/>
      <c r="K689" s="335"/>
      <c r="P689" s="335"/>
    </row>
    <row r="690" spans="1:16" s="13" customFormat="1" x14ac:dyDescent="0.3">
      <c r="A690" s="737"/>
      <c r="B690" s="28" t="s">
        <v>1634</v>
      </c>
      <c r="C690" s="383" t="s">
        <v>1606</v>
      </c>
      <c r="D690" s="383">
        <v>5200</v>
      </c>
      <c r="E690" s="383">
        <v>0</v>
      </c>
      <c r="F690" s="736"/>
      <c r="G690" s="483"/>
      <c r="H690" s="738"/>
      <c r="I690" s="734"/>
      <c r="J690" s="335"/>
      <c r="K690" s="335"/>
      <c r="P690" s="335"/>
    </row>
    <row r="691" spans="1:16" s="13" customFormat="1" ht="28.8" x14ac:dyDescent="0.3">
      <c r="A691" s="392"/>
      <c r="B691" s="28" t="s">
        <v>2544</v>
      </c>
      <c r="C691" s="383" t="s">
        <v>1603</v>
      </c>
      <c r="D691" s="383">
        <v>893.5</v>
      </c>
      <c r="E691" s="383">
        <v>893.5</v>
      </c>
      <c r="F691" s="394" t="s">
        <v>2649</v>
      </c>
      <c r="G691" s="483"/>
      <c r="H691" s="403" t="s">
        <v>2550</v>
      </c>
      <c r="I691" s="419">
        <v>12561</v>
      </c>
      <c r="J691" s="335"/>
      <c r="K691" s="335"/>
      <c r="P691" s="335"/>
    </row>
    <row r="692" spans="1:16" s="13" customFormat="1" ht="28.8" x14ac:dyDescent="0.3">
      <c r="A692" s="709"/>
      <c r="B692" s="24" t="s">
        <v>2545</v>
      </c>
      <c r="C692" s="383" t="s">
        <v>1484</v>
      </c>
      <c r="D692" s="383">
        <v>6117.6</v>
      </c>
      <c r="E692" s="383">
        <v>6117.6</v>
      </c>
      <c r="F692" s="720" t="s">
        <v>2650</v>
      </c>
      <c r="G692" s="483"/>
      <c r="H692" s="722" t="s">
        <v>2550</v>
      </c>
      <c r="I692" s="712">
        <v>32979</v>
      </c>
      <c r="J692" s="335"/>
      <c r="K692" s="335"/>
      <c r="P692" s="335"/>
    </row>
    <row r="693" spans="1:16" s="13" customFormat="1" x14ac:dyDescent="0.3">
      <c r="A693" s="728"/>
      <c r="B693" s="28" t="s">
        <v>1957</v>
      </c>
      <c r="C693" s="383" t="s">
        <v>1486</v>
      </c>
      <c r="D693" s="383">
        <v>852.3</v>
      </c>
      <c r="E693" s="383">
        <v>852.3</v>
      </c>
      <c r="F693" s="726"/>
      <c r="G693" s="483"/>
      <c r="H693" s="729"/>
      <c r="I693" s="725"/>
      <c r="J693" s="335"/>
      <c r="K693" s="335"/>
      <c r="P693" s="335"/>
    </row>
    <row r="694" spans="1:16" s="13" customFormat="1" x14ac:dyDescent="0.3">
      <c r="A694" s="728"/>
      <c r="B694" s="24" t="s">
        <v>1956</v>
      </c>
      <c r="C694" s="383" t="s">
        <v>1479</v>
      </c>
      <c r="D694" s="383">
        <v>577.82000000000005</v>
      </c>
      <c r="E694" s="383">
        <v>577.82000000000005</v>
      </c>
      <c r="F694" s="726"/>
      <c r="G694" s="483"/>
      <c r="H694" s="729"/>
      <c r="I694" s="725"/>
      <c r="J694" s="335"/>
      <c r="K694" s="335"/>
      <c r="P694" s="335"/>
    </row>
    <row r="695" spans="1:16" s="13" customFormat="1" x14ac:dyDescent="0.3">
      <c r="A695" s="728"/>
      <c r="B695" s="24" t="s">
        <v>1482</v>
      </c>
      <c r="C695" s="383" t="s">
        <v>1483</v>
      </c>
      <c r="D695" s="383">
        <v>720.24</v>
      </c>
      <c r="E695" s="383">
        <v>720.24</v>
      </c>
      <c r="F695" s="726"/>
      <c r="G695" s="483"/>
      <c r="H695" s="729"/>
      <c r="I695" s="725"/>
      <c r="J695" s="335"/>
      <c r="K695" s="335"/>
      <c r="P695" s="335"/>
    </row>
    <row r="696" spans="1:16" s="13" customFormat="1" x14ac:dyDescent="0.3">
      <c r="A696" s="728"/>
      <c r="B696" s="28" t="s">
        <v>2547</v>
      </c>
      <c r="C696" s="383" t="s">
        <v>2548</v>
      </c>
      <c r="D696" s="383">
        <v>546.6</v>
      </c>
      <c r="E696" s="383">
        <v>546.6</v>
      </c>
      <c r="F696" s="726"/>
      <c r="G696" s="483"/>
      <c r="H696" s="729"/>
      <c r="I696" s="725"/>
      <c r="J696" s="335"/>
      <c r="K696" s="335"/>
      <c r="P696" s="335"/>
    </row>
    <row r="697" spans="1:16" s="13" customFormat="1" x14ac:dyDescent="0.3">
      <c r="A697" s="728"/>
      <c r="B697" s="28" t="s">
        <v>1488</v>
      </c>
      <c r="C697" s="383" t="s">
        <v>1489</v>
      </c>
      <c r="D697" s="383">
        <v>974.4</v>
      </c>
      <c r="E697" s="383">
        <v>974.4</v>
      </c>
      <c r="F697" s="726"/>
      <c r="G697" s="483"/>
      <c r="H697" s="729"/>
      <c r="I697" s="725"/>
      <c r="J697" s="335"/>
      <c r="K697" s="335"/>
      <c r="P697" s="335"/>
    </row>
    <row r="698" spans="1:16" s="13" customFormat="1" x14ac:dyDescent="0.3">
      <c r="A698" s="737"/>
      <c r="B698" s="24" t="s">
        <v>2546</v>
      </c>
      <c r="C698" s="383" t="s">
        <v>1481</v>
      </c>
      <c r="D698" s="383">
        <v>824.15</v>
      </c>
      <c r="E698" s="383">
        <v>824.15</v>
      </c>
      <c r="F698" s="736"/>
      <c r="G698" s="483"/>
      <c r="H698" s="738"/>
      <c r="I698" s="734"/>
      <c r="J698" s="335"/>
      <c r="K698" s="335"/>
      <c r="P698" s="335"/>
    </row>
    <row r="699" spans="1:16" s="13" customFormat="1" ht="28.8" x14ac:dyDescent="0.3">
      <c r="A699" s="392"/>
      <c r="B699" s="28" t="s">
        <v>2567</v>
      </c>
      <c r="C699" s="383" t="s">
        <v>2569</v>
      </c>
      <c r="D699" s="383">
        <v>18000</v>
      </c>
      <c r="E699" s="383">
        <v>0</v>
      </c>
      <c r="F699" s="394" t="s">
        <v>2665</v>
      </c>
      <c r="G699" s="483"/>
      <c r="H699" s="417" t="s">
        <v>2568</v>
      </c>
      <c r="I699" s="419">
        <v>18000</v>
      </c>
      <c r="J699" s="335"/>
      <c r="K699" s="335"/>
      <c r="P699" s="335"/>
    </row>
    <row r="700" spans="1:16" s="13" customFormat="1" ht="43.2" x14ac:dyDescent="0.3">
      <c r="A700" s="392"/>
      <c r="B700" s="24" t="s">
        <v>2566</v>
      </c>
      <c r="C700" s="383" t="s">
        <v>1289</v>
      </c>
      <c r="D700" s="383">
        <v>11520</v>
      </c>
      <c r="E700" s="383">
        <v>0</v>
      </c>
      <c r="F700" s="394" t="s">
        <v>2879</v>
      </c>
      <c r="G700" s="483"/>
      <c r="H700" s="417" t="s">
        <v>1597</v>
      </c>
      <c r="I700" s="419">
        <v>11520</v>
      </c>
      <c r="J700" s="335"/>
      <c r="K700" s="335"/>
      <c r="P700" s="335"/>
    </row>
    <row r="701" spans="1:16" s="13" customFormat="1" ht="57.6" x14ac:dyDescent="0.3">
      <c r="A701" s="709"/>
      <c r="B701" s="28" t="s">
        <v>2605</v>
      </c>
      <c r="C701" s="383" t="s">
        <v>1283</v>
      </c>
      <c r="D701" s="383">
        <v>5620</v>
      </c>
      <c r="E701" s="383">
        <v>0</v>
      </c>
      <c r="F701" s="720" t="s">
        <v>2689</v>
      </c>
      <c r="G701" s="483"/>
      <c r="H701" s="710" t="s">
        <v>1597</v>
      </c>
      <c r="I701" s="712">
        <v>10170</v>
      </c>
      <c r="J701" s="335"/>
      <c r="K701" s="335"/>
      <c r="P701" s="335"/>
    </row>
    <row r="702" spans="1:16" s="13" customFormat="1" ht="28.8" x14ac:dyDescent="0.3">
      <c r="A702" s="737"/>
      <c r="B702" s="24" t="s">
        <v>2604</v>
      </c>
      <c r="C702" s="383" t="s">
        <v>1284</v>
      </c>
      <c r="D702" s="383">
        <v>4550</v>
      </c>
      <c r="E702" s="383">
        <v>0</v>
      </c>
      <c r="F702" s="736"/>
      <c r="G702" s="483"/>
      <c r="H702" s="735"/>
      <c r="I702" s="734"/>
      <c r="J702" s="335"/>
      <c r="K702" s="335"/>
      <c r="P702" s="335"/>
    </row>
    <row r="703" spans="1:16" s="13" customFormat="1" ht="28.8" x14ac:dyDescent="0.3">
      <c r="A703" s="709"/>
      <c r="B703" s="28" t="s">
        <v>2623</v>
      </c>
      <c r="C703" s="383" t="s">
        <v>2625</v>
      </c>
      <c r="D703" s="383">
        <v>32400</v>
      </c>
      <c r="E703" s="383">
        <v>32400</v>
      </c>
      <c r="F703" s="720" t="s">
        <v>2872</v>
      </c>
      <c r="G703" s="483"/>
      <c r="H703" s="710" t="s">
        <v>108</v>
      </c>
      <c r="I703" s="712">
        <v>50700</v>
      </c>
      <c r="J703" s="335"/>
      <c r="K703" s="335"/>
      <c r="P703" s="335"/>
    </row>
    <row r="704" spans="1:16" s="13" customFormat="1" x14ac:dyDescent="0.3">
      <c r="A704" s="737"/>
      <c r="B704" s="24" t="s">
        <v>2624</v>
      </c>
      <c r="C704" s="383" t="s">
        <v>2626</v>
      </c>
      <c r="D704" s="383">
        <v>18300</v>
      </c>
      <c r="E704" s="383">
        <v>18300</v>
      </c>
      <c r="F704" s="736"/>
      <c r="G704" s="483"/>
      <c r="H704" s="735"/>
      <c r="I704" s="734"/>
      <c r="J704" s="335"/>
      <c r="K704" s="335"/>
      <c r="P704" s="335"/>
    </row>
    <row r="705" spans="1:16" s="13" customFormat="1" ht="28.8" x14ac:dyDescent="0.3">
      <c r="A705" s="392"/>
      <c r="B705" s="28" t="s">
        <v>2511</v>
      </c>
      <c r="C705" s="383" t="s">
        <v>1415</v>
      </c>
      <c r="D705" s="383">
        <v>60500</v>
      </c>
      <c r="E705" s="383">
        <v>60500</v>
      </c>
      <c r="F705" s="394" t="s">
        <v>2671</v>
      </c>
      <c r="G705" s="483"/>
      <c r="H705" s="417" t="s">
        <v>2636</v>
      </c>
      <c r="I705" s="419">
        <v>60500</v>
      </c>
      <c r="J705" s="335"/>
      <c r="K705" s="335"/>
      <c r="P705" s="335"/>
    </row>
    <row r="706" spans="1:16" s="13" customFormat="1" x14ac:dyDescent="0.3">
      <c r="A706" s="392"/>
      <c r="B706" s="24" t="s">
        <v>1310</v>
      </c>
      <c r="C706" s="383" t="s">
        <v>1321</v>
      </c>
      <c r="D706" s="383">
        <v>89500</v>
      </c>
      <c r="E706" s="383">
        <v>0</v>
      </c>
      <c r="F706" s="394" t="s">
        <v>2729</v>
      </c>
      <c r="G706" s="483"/>
      <c r="H706" s="417" t="s">
        <v>107</v>
      </c>
      <c r="I706" s="419">
        <v>89500</v>
      </c>
      <c r="J706" s="335"/>
      <c r="K706" s="335"/>
      <c r="P706" s="335"/>
    </row>
    <row r="707" spans="1:16" s="13" customFormat="1" ht="115.2" x14ac:dyDescent="0.3">
      <c r="A707" s="392"/>
      <c r="B707" s="24" t="s">
        <v>2676</v>
      </c>
      <c r="C707" s="383" t="s">
        <v>2569</v>
      </c>
      <c r="D707" s="383">
        <v>50000</v>
      </c>
      <c r="E707" s="383">
        <v>0</v>
      </c>
      <c r="F707" s="394" t="s">
        <v>2869</v>
      </c>
      <c r="G707" s="483"/>
      <c r="H707" s="417" t="s">
        <v>2700</v>
      </c>
      <c r="I707" s="419">
        <v>50000</v>
      </c>
      <c r="J707" s="335"/>
      <c r="K707" s="335"/>
      <c r="P707" s="335"/>
    </row>
    <row r="708" spans="1:16" s="13" customFormat="1" ht="129.6" x14ac:dyDescent="0.3">
      <c r="A708" s="392"/>
      <c r="B708" s="28" t="s">
        <v>2731</v>
      </c>
      <c r="C708" s="383" t="s">
        <v>1344</v>
      </c>
      <c r="D708" s="383">
        <v>36000</v>
      </c>
      <c r="E708" s="383">
        <v>0</v>
      </c>
      <c r="F708" s="394" t="s">
        <v>2870</v>
      </c>
      <c r="G708" s="483"/>
      <c r="H708" s="417" t="s">
        <v>2662</v>
      </c>
      <c r="I708" s="419">
        <v>36000</v>
      </c>
      <c r="J708" s="335"/>
      <c r="K708" s="335"/>
      <c r="P708" s="335"/>
    </row>
    <row r="709" spans="1:16" s="13" customFormat="1" ht="28.8" x14ac:dyDescent="0.3">
      <c r="A709" s="392"/>
      <c r="B709" s="24" t="s">
        <v>2724</v>
      </c>
      <c r="C709" s="383" t="s">
        <v>1415</v>
      </c>
      <c r="D709" s="383">
        <v>21000</v>
      </c>
      <c r="E709" s="383">
        <v>21000</v>
      </c>
      <c r="F709" s="394" t="s">
        <v>2810</v>
      </c>
      <c r="G709" s="483"/>
      <c r="H709" s="417" t="s">
        <v>228</v>
      </c>
      <c r="I709" s="419">
        <v>21000</v>
      </c>
      <c r="J709" s="335"/>
      <c r="K709" s="335"/>
      <c r="P709" s="335"/>
    </row>
    <row r="710" spans="1:16" s="13" customFormat="1" ht="28.8" x14ac:dyDescent="0.3">
      <c r="A710" s="392"/>
      <c r="B710" s="28" t="s">
        <v>2762</v>
      </c>
      <c r="C710" s="383" t="s">
        <v>1747</v>
      </c>
      <c r="D710" s="383">
        <v>32000</v>
      </c>
      <c r="E710" s="383">
        <v>32000</v>
      </c>
      <c r="F710" s="394" t="s">
        <v>2814</v>
      </c>
      <c r="G710" s="483"/>
      <c r="H710" s="417" t="s">
        <v>1976</v>
      </c>
      <c r="I710" s="419">
        <v>46400</v>
      </c>
      <c r="J710" s="335"/>
      <c r="K710" s="335"/>
      <c r="P710" s="335"/>
    </row>
    <row r="711" spans="1:16" s="13" customFormat="1" x14ac:dyDescent="0.3">
      <c r="A711" s="709"/>
      <c r="B711" s="24" t="s">
        <v>2772</v>
      </c>
      <c r="C711" s="383" t="s">
        <v>2769</v>
      </c>
      <c r="D711" s="383">
        <v>7500</v>
      </c>
      <c r="E711" s="383">
        <v>0</v>
      </c>
      <c r="F711" s="720" t="s">
        <v>2873</v>
      </c>
      <c r="G711" s="483"/>
      <c r="H711" s="710" t="s">
        <v>1597</v>
      </c>
      <c r="I711" s="712">
        <v>38005</v>
      </c>
      <c r="J711" s="335"/>
      <c r="K711" s="335"/>
      <c r="P711" s="335"/>
    </row>
    <row r="712" spans="1:16" s="13" customFormat="1" x14ac:dyDescent="0.3">
      <c r="A712" s="728"/>
      <c r="B712" s="24" t="s">
        <v>2775</v>
      </c>
      <c r="C712" s="383" t="s">
        <v>2770</v>
      </c>
      <c r="D712" s="383">
        <v>9975</v>
      </c>
      <c r="E712" s="383">
        <v>0</v>
      </c>
      <c r="F712" s="726"/>
      <c r="G712" s="483"/>
      <c r="H712" s="732"/>
      <c r="I712" s="725"/>
      <c r="J712" s="335"/>
      <c r="K712" s="335"/>
      <c r="P712" s="335"/>
    </row>
    <row r="713" spans="1:16" s="13" customFormat="1" x14ac:dyDescent="0.3">
      <c r="A713" s="728"/>
      <c r="B713" s="28" t="s">
        <v>2773</v>
      </c>
      <c r="C713" s="383" t="s">
        <v>1605</v>
      </c>
      <c r="D713" s="383">
        <v>7370</v>
      </c>
      <c r="E713" s="383">
        <v>0</v>
      </c>
      <c r="F713" s="726"/>
      <c r="G713" s="483"/>
      <c r="H713" s="732"/>
      <c r="I713" s="725"/>
      <c r="J713" s="335"/>
      <c r="K713" s="335"/>
      <c r="P713" s="335"/>
    </row>
    <row r="714" spans="1:16" s="13" customFormat="1" x14ac:dyDescent="0.3">
      <c r="A714" s="728"/>
      <c r="B714" s="24" t="s">
        <v>2773</v>
      </c>
      <c r="C714" s="383" t="s">
        <v>2771</v>
      </c>
      <c r="D714" s="383">
        <v>11700</v>
      </c>
      <c r="E714" s="383">
        <v>0</v>
      </c>
      <c r="F714" s="726"/>
      <c r="G714" s="483"/>
      <c r="H714" s="732"/>
      <c r="I714" s="725"/>
      <c r="J714" s="335"/>
      <c r="K714" s="335"/>
      <c r="P714" s="335"/>
    </row>
    <row r="715" spans="1:16" s="13" customFormat="1" x14ac:dyDescent="0.3">
      <c r="A715" s="737"/>
      <c r="B715" s="28" t="s">
        <v>2774</v>
      </c>
      <c r="C715" s="383" t="s">
        <v>1283</v>
      </c>
      <c r="D715" s="383">
        <v>1460</v>
      </c>
      <c r="E715" s="383">
        <v>0</v>
      </c>
      <c r="F715" s="736"/>
      <c r="G715" s="483"/>
      <c r="H715" s="735"/>
      <c r="I715" s="734"/>
      <c r="J715" s="335"/>
      <c r="K715" s="335"/>
      <c r="P715" s="335"/>
    </row>
    <row r="716" spans="1:16" s="13" customFormat="1" x14ac:dyDescent="0.3">
      <c r="A716" s="709"/>
      <c r="B716" s="24" t="s">
        <v>2776</v>
      </c>
      <c r="C716" s="383" t="s">
        <v>2778</v>
      </c>
      <c r="D716" s="383">
        <v>3230</v>
      </c>
      <c r="E716" s="383">
        <v>0</v>
      </c>
      <c r="F716" s="720" t="s">
        <v>2871</v>
      </c>
      <c r="G716" s="483"/>
      <c r="H716" s="710" t="s">
        <v>1597</v>
      </c>
      <c r="I716" s="712">
        <v>3810</v>
      </c>
      <c r="J716" s="335"/>
      <c r="K716" s="335"/>
      <c r="P716" s="335"/>
    </row>
    <row r="717" spans="1:16" s="13" customFormat="1" ht="43.2" x14ac:dyDescent="0.3">
      <c r="A717" s="728"/>
      <c r="B717" s="24" t="s">
        <v>2779</v>
      </c>
      <c r="C717" s="383" t="s">
        <v>1464</v>
      </c>
      <c r="D717" s="383">
        <v>90</v>
      </c>
      <c r="E717" s="383">
        <v>0</v>
      </c>
      <c r="F717" s="726"/>
      <c r="G717" s="483"/>
      <c r="H717" s="732"/>
      <c r="I717" s="725"/>
      <c r="J717" s="335"/>
      <c r="K717" s="335"/>
      <c r="P717" s="335"/>
    </row>
    <row r="718" spans="1:16" s="13" customFormat="1" x14ac:dyDescent="0.3">
      <c r="A718" s="737"/>
      <c r="B718" s="28" t="s">
        <v>2777</v>
      </c>
      <c r="C718" s="383" t="s">
        <v>1283</v>
      </c>
      <c r="D718" s="383">
        <v>490</v>
      </c>
      <c r="E718" s="383">
        <v>0</v>
      </c>
      <c r="F718" s="736"/>
      <c r="G718" s="483"/>
      <c r="H718" s="735"/>
      <c r="I718" s="734"/>
      <c r="J718" s="335"/>
      <c r="K718" s="335"/>
      <c r="P718" s="335"/>
    </row>
    <row r="719" spans="1:16" s="13" customFormat="1" ht="72" x14ac:dyDescent="0.3">
      <c r="A719" s="392"/>
      <c r="B719" s="24" t="s">
        <v>2780</v>
      </c>
      <c r="C719" s="383" t="s">
        <v>1675</v>
      </c>
      <c r="D719" s="383">
        <v>14560</v>
      </c>
      <c r="E719" s="383">
        <v>0</v>
      </c>
      <c r="F719" s="394" t="s">
        <v>2816</v>
      </c>
      <c r="G719" s="483"/>
      <c r="H719" s="417" t="s">
        <v>114</v>
      </c>
      <c r="I719" s="419">
        <v>15865</v>
      </c>
      <c r="J719" s="335"/>
      <c r="K719" s="335"/>
      <c r="P719" s="335"/>
    </row>
    <row r="720" spans="1:16" s="13" customFormat="1" ht="43.2" x14ac:dyDescent="0.3">
      <c r="A720" s="392"/>
      <c r="B720" s="28" t="s">
        <v>2795</v>
      </c>
      <c r="C720" s="383" t="s">
        <v>1806</v>
      </c>
      <c r="D720" s="383">
        <v>79560</v>
      </c>
      <c r="E720" s="383">
        <v>79560</v>
      </c>
      <c r="F720" s="394" t="s">
        <v>2883</v>
      </c>
      <c r="G720" s="483"/>
      <c r="H720" s="417" t="s">
        <v>1805</v>
      </c>
      <c r="I720" s="419">
        <v>88695</v>
      </c>
      <c r="J720" s="335"/>
      <c r="K720" s="335"/>
      <c r="P720" s="335"/>
    </row>
    <row r="721" spans="1:16" s="13" customFormat="1" ht="28.8" x14ac:dyDescent="0.3">
      <c r="A721" s="392"/>
      <c r="B721" s="24" t="s">
        <v>2794</v>
      </c>
      <c r="C721" s="383" t="s">
        <v>2798</v>
      </c>
      <c r="D721" s="383">
        <v>13500</v>
      </c>
      <c r="E721" s="383">
        <v>13500</v>
      </c>
      <c r="F721" s="394" t="s">
        <v>2866</v>
      </c>
      <c r="G721" s="483"/>
      <c r="H721" s="417" t="s">
        <v>2436</v>
      </c>
      <c r="I721" s="419">
        <v>13500</v>
      </c>
      <c r="J721" s="335"/>
      <c r="K721" s="335"/>
      <c r="P721" s="335"/>
    </row>
    <row r="722" spans="1:16" s="13" customFormat="1" ht="43.2" x14ac:dyDescent="0.3">
      <c r="A722" s="392"/>
      <c r="B722" s="28" t="s">
        <v>2786</v>
      </c>
      <c r="C722" s="383" t="s">
        <v>2801</v>
      </c>
      <c r="D722" s="383">
        <v>38600</v>
      </c>
      <c r="E722" s="383">
        <v>38600</v>
      </c>
      <c r="F722" s="394" t="s">
        <v>2865</v>
      </c>
      <c r="G722" s="483"/>
      <c r="H722" s="417" t="s">
        <v>274</v>
      </c>
      <c r="I722" s="419">
        <v>38600</v>
      </c>
      <c r="J722" s="335"/>
      <c r="K722" s="335"/>
      <c r="P722" s="335"/>
    </row>
    <row r="723" spans="1:16" s="13" customFormat="1" ht="28.8" x14ac:dyDescent="0.3">
      <c r="A723" s="392"/>
      <c r="B723" s="24" t="s">
        <v>2840</v>
      </c>
      <c r="C723" s="383" t="s">
        <v>2841</v>
      </c>
      <c r="D723" s="383">
        <v>12000</v>
      </c>
      <c r="E723" s="383">
        <v>12000</v>
      </c>
      <c r="F723" s="394" t="s">
        <v>2882</v>
      </c>
      <c r="G723" s="483"/>
      <c r="H723" s="417" t="s">
        <v>1397</v>
      </c>
      <c r="I723" s="419">
        <v>92605</v>
      </c>
      <c r="J723" s="335"/>
      <c r="K723" s="335"/>
      <c r="P723" s="335"/>
    </row>
    <row r="724" spans="1:16" s="13" customFormat="1" ht="28.8" x14ac:dyDescent="0.3">
      <c r="A724" s="709"/>
      <c r="B724" s="28" t="s">
        <v>2842</v>
      </c>
      <c r="C724" s="383" t="s">
        <v>1486</v>
      </c>
      <c r="D724" s="383">
        <v>22500</v>
      </c>
      <c r="E724" s="383">
        <v>22500</v>
      </c>
      <c r="F724" s="720" t="s">
        <v>2881</v>
      </c>
      <c r="G724" s="483"/>
      <c r="H724" s="710" t="s">
        <v>1397</v>
      </c>
      <c r="I724" s="712">
        <v>64250</v>
      </c>
      <c r="J724" s="335"/>
      <c r="K724" s="335"/>
      <c r="P724" s="335"/>
    </row>
    <row r="725" spans="1:16" s="13" customFormat="1" x14ac:dyDescent="0.3">
      <c r="A725" s="728"/>
      <c r="B725" s="24" t="s">
        <v>2843</v>
      </c>
      <c r="C725" s="383" t="s">
        <v>1338</v>
      </c>
      <c r="D725" s="383">
        <v>19700</v>
      </c>
      <c r="E725" s="383">
        <v>19700</v>
      </c>
      <c r="F725" s="726"/>
      <c r="G725" s="483"/>
      <c r="H725" s="732"/>
      <c r="I725" s="725"/>
      <c r="J725" s="335"/>
      <c r="K725" s="335"/>
      <c r="P725" s="335"/>
    </row>
    <row r="726" spans="1:16" s="13" customFormat="1" x14ac:dyDescent="0.3">
      <c r="A726" s="728"/>
      <c r="B726" s="28" t="s">
        <v>2844</v>
      </c>
      <c r="C726" s="383" t="s">
        <v>2845</v>
      </c>
      <c r="D726" s="383">
        <v>14100</v>
      </c>
      <c r="E726" s="383">
        <v>14100</v>
      </c>
      <c r="F726" s="726"/>
      <c r="G726" s="483"/>
      <c r="H726" s="732"/>
      <c r="I726" s="725"/>
      <c r="J726" s="335"/>
      <c r="K726" s="335"/>
      <c r="P726" s="335"/>
    </row>
    <row r="727" spans="1:16" s="13" customFormat="1" x14ac:dyDescent="0.3">
      <c r="A727" s="737"/>
      <c r="B727" s="24" t="s">
        <v>2846</v>
      </c>
      <c r="C727" s="383" t="s">
        <v>2847</v>
      </c>
      <c r="D727" s="383">
        <v>7200</v>
      </c>
      <c r="E727" s="383">
        <v>7200</v>
      </c>
      <c r="F727" s="736"/>
      <c r="G727" s="483"/>
      <c r="H727" s="735"/>
      <c r="I727" s="734"/>
      <c r="J727" s="335"/>
      <c r="K727" s="335"/>
      <c r="P727" s="335"/>
    </row>
    <row r="728" spans="1:16" s="13" customFormat="1" ht="28.8" x14ac:dyDescent="0.3">
      <c r="A728" s="709"/>
      <c r="B728" s="28" t="s">
        <v>4599</v>
      </c>
      <c r="C728" s="383" t="s">
        <v>1481</v>
      </c>
      <c r="D728" s="383">
        <v>8892.0300000000007</v>
      </c>
      <c r="E728" s="383">
        <v>0</v>
      </c>
      <c r="F728" s="713"/>
      <c r="G728" s="483"/>
      <c r="H728" s="710" t="s">
        <v>151</v>
      </c>
      <c r="I728" s="712">
        <v>33276</v>
      </c>
      <c r="J728" s="335"/>
      <c r="K728" s="335"/>
      <c r="P728" s="335"/>
    </row>
    <row r="729" spans="1:16" s="13" customFormat="1" x14ac:dyDescent="0.3">
      <c r="A729" s="658"/>
      <c r="B729" s="24" t="s">
        <v>4597</v>
      </c>
      <c r="C729" s="383" t="s">
        <v>1484</v>
      </c>
      <c r="D729" s="383">
        <v>8320.92</v>
      </c>
      <c r="E729" s="383">
        <v>0</v>
      </c>
      <c r="F729" s="658"/>
      <c r="G729" s="483"/>
      <c r="H729" s="714"/>
      <c r="I729" s="658"/>
      <c r="J729" s="335"/>
      <c r="K729" s="335"/>
      <c r="P729" s="335"/>
    </row>
    <row r="730" spans="1:16" s="13" customFormat="1" x14ac:dyDescent="0.3">
      <c r="A730" s="658"/>
      <c r="B730" s="28" t="s">
        <v>1485</v>
      </c>
      <c r="C730" s="383" t="s">
        <v>1486</v>
      </c>
      <c r="D730" s="383">
        <v>402.48</v>
      </c>
      <c r="E730" s="383">
        <v>0</v>
      </c>
      <c r="F730" s="658"/>
      <c r="G730" s="483"/>
      <c r="H730" s="714"/>
      <c r="I730" s="658"/>
      <c r="J730" s="335"/>
      <c r="K730" s="335"/>
      <c r="P730" s="335"/>
    </row>
    <row r="731" spans="1:16" s="13" customFormat="1" x14ac:dyDescent="0.3">
      <c r="A731" s="660"/>
      <c r="B731" s="24" t="s">
        <v>4598</v>
      </c>
      <c r="C731" s="383" t="s">
        <v>1481</v>
      </c>
      <c r="D731" s="383">
        <v>1029.1199999999999</v>
      </c>
      <c r="E731" s="383">
        <v>0</v>
      </c>
      <c r="F731" s="660"/>
      <c r="G731" s="483"/>
      <c r="H731" s="711"/>
      <c r="I731" s="660"/>
      <c r="J731" s="335"/>
      <c r="K731" s="335"/>
      <c r="P731" s="335"/>
    </row>
    <row r="732" spans="1:16" s="13" customFormat="1" x14ac:dyDescent="0.3">
      <c r="A732" s="392"/>
      <c r="B732" s="28" t="s">
        <v>4575</v>
      </c>
      <c r="C732" s="383" t="s">
        <v>2067</v>
      </c>
      <c r="D732" s="383">
        <v>15680</v>
      </c>
      <c r="E732" s="383">
        <v>0</v>
      </c>
      <c r="F732" s="386"/>
      <c r="G732" s="483"/>
      <c r="H732" s="417" t="s">
        <v>2185</v>
      </c>
      <c r="I732" s="419">
        <v>15680</v>
      </c>
      <c r="J732" s="335"/>
      <c r="K732" s="335"/>
      <c r="P732" s="335"/>
    </row>
    <row r="733" spans="1:16" s="13" customFormat="1" x14ac:dyDescent="0.3">
      <c r="A733" s="709"/>
      <c r="B733" s="24" t="s">
        <v>4600</v>
      </c>
      <c r="C733" s="383" t="s">
        <v>1934</v>
      </c>
      <c r="D733" s="383">
        <v>12420</v>
      </c>
      <c r="E733" s="383">
        <v>0</v>
      </c>
      <c r="F733" s="386"/>
      <c r="G733" s="483"/>
      <c r="H733" s="710" t="s">
        <v>2185</v>
      </c>
      <c r="I733" s="712">
        <v>28345</v>
      </c>
      <c r="J733" s="335"/>
      <c r="K733" s="335"/>
      <c r="P733" s="335"/>
    </row>
    <row r="734" spans="1:16" s="13" customFormat="1" x14ac:dyDescent="0.3">
      <c r="A734" s="658"/>
      <c r="B734" s="28" t="s">
        <v>4601</v>
      </c>
      <c r="C734" s="383" t="s">
        <v>1283</v>
      </c>
      <c r="D734" s="383">
        <v>975</v>
      </c>
      <c r="E734" s="383">
        <v>0</v>
      </c>
      <c r="F734" s="386"/>
      <c r="G734" s="483"/>
      <c r="H734" s="714"/>
      <c r="I734" s="658"/>
      <c r="J734" s="335"/>
      <c r="K734" s="335"/>
      <c r="P734" s="335"/>
    </row>
    <row r="735" spans="1:16" s="13" customFormat="1" ht="28.8" x14ac:dyDescent="0.3">
      <c r="A735" s="660"/>
      <c r="B735" s="24" t="s">
        <v>4602</v>
      </c>
      <c r="C735" s="383" t="s">
        <v>1972</v>
      </c>
      <c r="D735" s="383">
        <v>14950</v>
      </c>
      <c r="E735" s="383">
        <v>0</v>
      </c>
      <c r="F735" s="386"/>
      <c r="G735" s="483"/>
      <c r="H735" s="711"/>
      <c r="I735" s="660"/>
      <c r="J735" s="335"/>
      <c r="K735" s="335"/>
      <c r="P735" s="335"/>
    </row>
    <row r="736" spans="1:16" s="13" customFormat="1" x14ac:dyDescent="0.3">
      <c r="A736" s="392"/>
      <c r="B736" s="28"/>
      <c r="C736" s="383"/>
      <c r="D736" s="383"/>
      <c r="E736" s="383">
        <v>0</v>
      </c>
      <c r="F736" s="386"/>
      <c r="G736" s="483"/>
      <c r="H736" s="417"/>
      <c r="I736" s="419"/>
      <c r="J736" s="335"/>
      <c r="K736" s="335"/>
      <c r="P736" s="335"/>
    </row>
    <row r="737" spans="1:16" s="13" customFormat="1" x14ac:dyDescent="0.3">
      <c r="A737" s="392"/>
      <c r="B737" s="24"/>
      <c r="C737" s="383"/>
      <c r="D737" s="383"/>
      <c r="E737" s="383">
        <v>0</v>
      </c>
      <c r="F737" s="386"/>
      <c r="G737" s="483"/>
      <c r="H737" s="417"/>
      <c r="I737" s="419"/>
      <c r="J737" s="335"/>
      <c r="K737" s="335"/>
      <c r="P737" s="335"/>
    </row>
    <row r="738" spans="1:16" s="13" customFormat="1" x14ac:dyDescent="0.3">
      <c r="A738" s="392"/>
      <c r="B738" s="24"/>
      <c r="C738" s="383"/>
      <c r="D738" s="383"/>
      <c r="E738" s="383">
        <v>0</v>
      </c>
      <c r="F738" s="386"/>
      <c r="G738" s="483"/>
      <c r="H738" s="417"/>
      <c r="I738" s="419"/>
      <c r="J738" s="335"/>
      <c r="K738" s="335"/>
      <c r="P738" s="335"/>
    </row>
    <row r="739" spans="1:16" s="13" customFormat="1" x14ac:dyDescent="0.3">
      <c r="A739" s="392"/>
      <c r="B739" s="28"/>
      <c r="C739" s="383"/>
      <c r="D739" s="383"/>
      <c r="E739" s="383">
        <v>0</v>
      </c>
      <c r="F739" s="386"/>
      <c r="G739" s="483"/>
      <c r="H739" s="417"/>
      <c r="I739" s="419"/>
      <c r="J739" s="335"/>
      <c r="K739" s="335"/>
      <c r="P739" s="335"/>
    </row>
    <row r="740" spans="1:16" s="13" customFormat="1" x14ac:dyDescent="0.3">
      <c r="A740" s="392"/>
      <c r="B740" s="24"/>
      <c r="C740" s="383"/>
      <c r="D740" s="383"/>
      <c r="E740" s="383">
        <v>0</v>
      </c>
      <c r="F740" s="386"/>
      <c r="G740" s="483"/>
      <c r="H740" s="417"/>
      <c r="I740" s="419"/>
      <c r="J740" s="335"/>
      <c r="K740" s="335"/>
      <c r="P740" s="335"/>
    </row>
    <row r="741" spans="1:16" s="13" customFormat="1" x14ac:dyDescent="0.3">
      <c r="A741" s="392"/>
      <c r="B741" s="28"/>
      <c r="C741" s="383"/>
      <c r="D741" s="383"/>
      <c r="E741" s="383">
        <v>0</v>
      </c>
      <c r="F741" s="386"/>
      <c r="G741" s="483"/>
      <c r="H741" s="417"/>
      <c r="I741" s="419"/>
      <c r="J741" s="335"/>
      <c r="K741" s="335"/>
      <c r="P741" s="335"/>
    </row>
    <row r="742" spans="1:16" s="13" customFormat="1" x14ac:dyDescent="0.3">
      <c r="A742" s="392"/>
      <c r="B742" s="24"/>
      <c r="C742" s="383"/>
      <c r="D742" s="383"/>
      <c r="E742" s="383">
        <v>0</v>
      </c>
      <c r="F742" s="386"/>
      <c r="G742" s="483"/>
      <c r="H742" s="417"/>
      <c r="I742" s="419"/>
      <c r="J742" s="335"/>
      <c r="K742" s="335"/>
      <c r="P742" s="335"/>
    </row>
    <row r="743" spans="1:16" s="13" customFormat="1" x14ac:dyDescent="0.3">
      <c r="A743" s="392"/>
      <c r="B743" s="28"/>
      <c r="C743" s="383"/>
      <c r="D743" s="383"/>
      <c r="E743" s="383">
        <v>0</v>
      </c>
      <c r="F743" s="386"/>
      <c r="G743" s="483"/>
      <c r="H743" s="417"/>
      <c r="I743" s="419"/>
      <c r="J743" s="335"/>
      <c r="K743" s="335"/>
      <c r="P743" s="335"/>
    </row>
    <row r="744" spans="1:16" s="13" customFormat="1" x14ac:dyDescent="0.3">
      <c r="A744" s="392"/>
      <c r="B744" s="24"/>
      <c r="C744" s="383"/>
      <c r="D744" s="383"/>
      <c r="E744" s="383">
        <v>0</v>
      </c>
      <c r="F744" s="386"/>
      <c r="G744" s="483"/>
      <c r="H744" s="417"/>
      <c r="I744" s="419"/>
      <c r="J744" s="335"/>
      <c r="K744" s="335"/>
      <c r="P744" s="335"/>
    </row>
    <row r="745" spans="1:16" s="13" customFormat="1" x14ac:dyDescent="0.3">
      <c r="A745" s="392"/>
      <c r="B745" s="28"/>
      <c r="C745" s="383"/>
      <c r="D745" s="383"/>
      <c r="E745" s="383">
        <v>0</v>
      </c>
      <c r="F745" s="386"/>
      <c r="G745" s="483"/>
      <c r="H745" s="417"/>
      <c r="I745" s="419"/>
      <c r="J745" s="335"/>
      <c r="K745" s="335"/>
      <c r="P745" s="335"/>
    </row>
    <row r="746" spans="1:16" s="13" customFormat="1" x14ac:dyDescent="0.3">
      <c r="A746" s="392"/>
      <c r="B746" s="24"/>
      <c r="C746" s="383"/>
      <c r="D746" s="383"/>
      <c r="E746" s="383">
        <v>0</v>
      </c>
      <c r="F746" s="386"/>
      <c r="G746" s="483"/>
      <c r="H746" s="417"/>
      <c r="I746" s="419"/>
      <c r="J746" s="335"/>
      <c r="K746" s="335"/>
      <c r="P746" s="335"/>
    </row>
    <row r="747" spans="1:16" s="13" customFormat="1" x14ac:dyDescent="0.3">
      <c r="A747" s="392"/>
      <c r="B747" s="24"/>
      <c r="C747" s="383"/>
      <c r="D747" s="383"/>
      <c r="E747" s="383">
        <v>0</v>
      </c>
      <c r="F747" s="386"/>
      <c r="G747" s="483"/>
      <c r="H747" s="417"/>
      <c r="I747" s="419"/>
      <c r="J747" s="335"/>
      <c r="K747" s="335"/>
      <c r="P747" s="335"/>
    </row>
    <row r="748" spans="1:16" s="13" customFormat="1" x14ac:dyDescent="0.3">
      <c r="A748" s="392"/>
      <c r="B748" s="28"/>
      <c r="C748" s="383"/>
      <c r="D748" s="383"/>
      <c r="E748" s="383">
        <v>0</v>
      </c>
      <c r="F748" s="386"/>
      <c r="G748" s="483"/>
      <c r="H748" s="417"/>
      <c r="I748" s="419"/>
      <c r="J748" s="335"/>
      <c r="K748" s="335"/>
      <c r="P748" s="335"/>
    </row>
    <row r="749" spans="1:16" s="13" customFormat="1" x14ac:dyDescent="0.3">
      <c r="A749" s="392"/>
      <c r="B749" s="24"/>
      <c r="C749" s="383"/>
      <c r="D749" s="383"/>
      <c r="E749" s="383">
        <v>0</v>
      </c>
      <c r="F749" s="386"/>
      <c r="G749" s="483"/>
      <c r="H749" s="417"/>
      <c r="I749" s="419"/>
      <c r="J749" s="335"/>
      <c r="K749" s="335"/>
      <c r="P749" s="335"/>
    </row>
    <row r="750" spans="1:16" s="13" customFormat="1" x14ac:dyDescent="0.3">
      <c r="A750" s="392"/>
      <c r="B750" s="28"/>
      <c r="C750" s="383"/>
      <c r="D750" s="383"/>
      <c r="E750" s="383">
        <v>0</v>
      </c>
      <c r="F750" s="386"/>
      <c r="G750" s="483"/>
      <c r="H750" s="417"/>
      <c r="I750" s="419"/>
      <c r="J750" s="335"/>
      <c r="K750" s="335"/>
      <c r="P750" s="335"/>
    </row>
    <row r="751" spans="1:16" s="13" customFormat="1" x14ac:dyDescent="0.3">
      <c r="A751" s="392"/>
      <c r="B751" s="24"/>
      <c r="C751" s="383"/>
      <c r="D751" s="383"/>
      <c r="E751" s="383">
        <v>0</v>
      </c>
      <c r="F751" s="386"/>
      <c r="G751" s="483"/>
      <c r="H751" s="417"/>
      <c r="I751" s="419"/>
      <c r="J751" s="335"/>
      <c r="K751" s="335"/>
      <c r="P751" s="335"/>
    </row>
    <row r="752" spans="1:16" x14ac:dyDescent="0.3">
      <c r="A752" s="464"/>
      <c r="B752" s="283"/>
      <c r="C752" s="335"/>
      <c r="D752" s="13"/>
      <c r="E752" s="13"/>
      <c r="F752" s="484"/>
      <c r="G752" s="484"/>
      <c r="H752" s="484"/>
      <c r="I752" s="411"/>
      <c r="J752" s="13"/>
      <c r="K752" s="335"/>
      <c r="P752" s="335"/>
    </row>
    <row r="753" spans="1:16" x14ac:dyDescent="0.3">
      <c r="A753" s="464"/>
      <c r="C753" s="335"/>
      <c r="D753" s="13"/>
      <c r="E753" s="13"/>
      <c r="F753" s="484"/>
      <c r="G753" s="484"/>
      <c r="H753" s="484"/>
      <c r="I753" s="411"/>
      <c r="J753" s="13"/>
      <c r="K753" s="335"/>
      <c r="P753" s="335"/>
    </row>
    <row r="754" spans="1:16" x14ac:dyDescent="0.3">
      <c r="A754" s="464"/>
      <c r="C754" s="335"/>
      <c r="D754" s="13"/>
      <c r="E754" s="13"/>
      <c r="F754" s="484"/>
      <c r="G754" s="484"/>
      <c r="H754" s="484"/>
      <c r="I754" s="411"/>
      <c r="J754" s="13"/>
      <c r="K754" s="335"/>
    </row>
    <row r="755" spans="1:16" x14ac:dyDescent="0.3">
      <c r="A755" s="464"/>
      <c r="B755" s="283"/>
      <c r="C755" s="335"/>
      <c r="D755" s="13"/>
      <c r="E755" s="13"/>
      <c r="F755" s="484"/>
      <c r="G755" s="484"/>
      <c r="H755" s="484"/>
      <c r="I755" s="411"/>
      <c r="J755" s="13"/>
      <c r="K755" s="335"/>
      <c r="P755" s="283"/>
    </row>
    <row r="756" spans="1:16" x14ac:dyDescent="0.3">
      <c r="A756" s="420"/>
      <c r="B756" s="283"/>
      <c r="C756" s="335"/>
      <c r="D756" s="13"/>
      <c r="E756" s="13"/>
      <c r="F756" s="484"/>
      <c r="G756" s="484"/>
      <c r="H756" s="484"/>
      <c r="I756" s="411"/>
      <c r="J756" s="13"/>
      <c r="K756" s="335"/>
    </row>
    <row r="757" spans="1:16" x14ac:dyDescent="0.3">
      <c r="A757" s="464"/>
      <c r="C757" s="335"/>
      <c r="D757" s="13"/>
      <c r="E757" s="13"/>
      <c r="F757" s="484"/>
      <c r="G757" s="484"/>
      <c r="H757" s="484"/>
      <c r="I757" s="411"/>
      <c r="J757" s="13"/>
      <c r="K757" s="335"/>
    </row>
    <row r="758" spans="1:16" x14ac:dyDescent="0.3">
      <c r="A758" s="464"/>
      <c r="C758" s="335"/>
      <c r="D758" s="13"/>
      <c r="E758" s="13"/>
      <c r="F758" s="484"/>
      <c r="G758" s="484"/>
      <c r="H758" s="484"/>
      <c r="I758" s="411"/>
      <c r="J758" s="13"/>
      <c r="K758" s="335"/>
    </row>
    <row r="759" spans="1:16" x14ac:dyDescent="0.3">
      <c r="A759" s="464"/>
      <c r="C759" s="335"/>
      <c r="D759" s="13"/>
      <c r="E759" s="13"/>
      <c r="F759" s="484"/>
      <c r="G759" s="484"/>
      <c r="H759" s="484"/>
      <c r="I759" s="411"/>
      <c r="J759" s="13"/>
      <c r="K759" s="335"/>
    </row>
    <row r="760" spans="1:16" x14ac:dyDescent="0.3">
      <c r="A760" s="464"/>
      <c r="C760" s="335"/>
      <c r="D760" s="13"/>
      <c r="E760" s="13"/>
      <c r="F760" s="484"/>
      <c r="G760" s="484"/>
      <c r="H760" s="484"/>
      <c r="I760" s="411"/>
      <c r="J760" s="13"/>
      <c r="K760" s="335"/>
    </row>
    <row r="761" spans="1:16" x14ac:dyDescent="0.3">
      <c r="A761" s="464"/>
      <c r="C761" s="335"/>
      <c r="D761" s="13"/>
      <c r="E761" s="13"/>
      <c r="F761" s="484"/>
      <c r="G761" s="484"/>
      <c r="H761" s="484"/>
      <c r="I761" s="411"/>
      <c r="J761" s="13"/>
      <c r="K761" s="335"/>
    </row>
    <row r="762" spans="1:16" x14ac:dyDescent="0.3">
      <c r="A762" s="464"/>
      <c r="B762" s="283"/>
      <c r="C762" s="335"/>
      <c r="D762" s="13"/>
      <c r="E762" s="13"/>
      <c r="F762" s="484"/>
      <c r="G762" s="484"/>
      <c r="H762" s="484"/>
      <c r="I762" s="411"/>
      <c r="J762" s="13"/>
      <c r="K762" s="335"/>
    </row>
    <row r="763" spans="1:16" x14ac:dyDescent="0.3">
      <c r="A763" s="464"/>
      <c r="B763" s="283"/>
      <c r="C763" s="335"/>
      <c r="D763" s="13"/>
      <c r="E763" s="13"/>
      <c r="F763" s="484"/>
      <c r="G763" s="484"/>
      <c r="H763" s="484"/>
      <c r="I763" s="411"/>
      <c r="J763" s="13"/>
      <c r="K763" s="335"/>
    </row>
    <row r="764" spans="1:16" x14ac:dyDescent="0.3">
      <c r="A764" s="464"/>
      <c r="C764" s="335"/>
      <c r="D764" s="13"/>
      <c r="E764" s="13"/>
      <c r="F764" s="484"/>
      <c r="G764" s="484"/>
      <c r="H764" s="484"/>
      <c r="I764" s="411"/>
      <c r="J764" s="13"/>
      <c r="K764" s="335"/>
    </row>
    <row r="765" spans="1:16" x14ac:dyDescent="0.3">
      <c r="A765" s="464"/>
      <c r="C765" s="335"/>
      <c r="D765" s="13"/>
      <c r="E765" s="13"/>
      <c r="F765" s="484"/>
      <c r="G765" s="484"/>
      <c r="H765" s="484"/>
      <c r="I765" s="411"/>
      <c r="J765" s="13"/>
      <c r="K765" s="335"/>
    </row>
    <row r="766" spans="1:16" x14ac:dyDescent="0.3">
      <c r="A766" s="464"/>
      <c r="C766" s="335"/>
      <c r="D766" s="13"/>
      <c r="E766" s="13"/>
      <c r="F766" s="484"/>
      <c r="G766" s="484"/>
      <c r="H766" s="484"/>
      <c r="I766" s="411"/>
      <c r="J766" s="13"/>
      <c r="K766" s="335"/>
    </row>
    <row r="767" spans="1:16" x14ac:dyDescent="0.3">
      <c r="A767" s="464"/>
      <c r="B767" s="283"/>
      <c r="C767" s="335"/>
      <c r="D767" s="13"/>
      <c r="E767" s="13"/>
      <c r="F767" s="484"/>
      <c r="G767" s="484"/>
      <c r="H767" s="484"/>
      <c r="I767" s="411"/>
      <c r="J767" s="13"/>
      <c r="K767" s="335"/>
    </row>
    <row r="768" spans="1:16" x14ac:dyDescent="0.3">
      <c r="A768" s="464"/>
      <c r="C768" s="335"/>
      <c r="D768" s="13"/>
      <c r="E768" s="13"/>
      <c r="F768" s="484"/>
      <c r="G768" s="484"/>
      <c r="H768" s="484"/>
      <c r="I768" s="411"/>
      <c r="J768" s="13"/>
      <c r="K768" s="335"/>
    </row>
    <row r="769" spans="1:11" x14ac:dyDescent="0.3">
      <c r="A769" s="464"/>
      <c r="C769" s="335"/>
      <c r="D769" s="13"/>
      <c r="E769" s="13"/>
      <c r="F769" s="484"/>
      <c r="G769" s="484"/>
      <c r="H769" s="484"/>
      <c r="I769" s="411"/>
      <c r="J769" s="13"/>
      <c r="K769" s="13"/>
    </row>
    <row r="770" spans="1:11" x14ac:dyDescent="0.3">
      <c r="A770" s="464"/>
      <c r="C770" s="335"/>
      <c r="D770" s="13"/>
      <c r="E770" s="13"/>
      <c r="F770" s="484"/>
      <c r="G770" s="484"/>
      <c r="H770" s="484"/>
      <c r="I770" s="411"/>
      <c r="J770" s="13"/>
      <c r="K770" s="335"/>
    </row>
    <row r="771" spans="1:11" x14ac:dyDescent="0.3">
      <c r="A771" s="464"/>
      <c r="C771" s="283"/>
    </row>
    <row r="772" spans="1:11" x14ac:dyDescent="0.3">
      <c r="A772" s="464"/>
      <c r="C772" s="283"/>
    </row>
    <row r="773" spans="1:11" x14ac:dyDescent="0.3">
      <c r="A773" s="464"/>
      <c r="C773" s="283"/>
    </row>
    <row r="774" spans="1:11" x14ac:dyDescent="0.3">
      <c r="A774" s="464"/>
      <c r="B774" s="283"/>
      <c r="C774" s="283"/>
    </row>
    <row r="775" spans="1:11" x14ac:dyDescent="0.3">
      <c r="A775" s="464"/>
      <c r="B775" s="283"/>
      <c r="C775" s="283"/>
    </row>
    <row r="776" spans="1:11" x14ac:dyDescent="0.3">
      <c r="A776" s="464"/>
      <c r="C776" s="283"/>
    </row>
    <row r="777" spans="1:11" x14ac:dyDescent="0.3">
      <c r="A777" s="464"/>
      <c r="C777" s="283"/>
    </row>
    <row r="778" spans="1:11" x14ac:dyDescent="0.3">
      <c r="A778" s="464"/>
      <c r="C778" s="283"/>
    </row>
    <row r="779" spans="1:11" x14ac:dyDescent="0.3">
      <c r="A779" s="464"/>
      <c r="B779" s="283"/>
      <c r="C779" s="283"/>
    </row>
    <row r="780" spans="1:11" x14ac:dyDescent="0.3">
      <c r="A780" s="464"/>
      <c r="C780" s="283"/>
    </row>
    <row r="781" spans="1:11" x14ac:dyDescent="0.3">
      <c r="A781" s="464"/>
      <c r="C781" s="283"/>
    </row>
    <row r="782" spans="1:11" x14ac:dyDescent="0.3">
      <c r="A782" s="464"/>
      <c r="C782" s="283"/>
    </row>
    <row r="783" spans="1:11" x14ac:dyDescent="0.3">
      <c r="A783" s="464"/>
      <c r="C783" s="283"/>
    </row>
    <row r="784" spans="1:11" x14ac:dyDescent="0.3">
      <c r="A784" s="464"/>
      <c r="C784" s="283"/>
    </row>
    <row r="785" spans="1:3" x14ac:dyDescent="0.3">
      <c r="A785" s="464"/>
      <c r="B785" s="283"/>
      <c r="C785" s="283"/>
    </row>
    <row r="786" spans="1:3" x14ac:dyDescent="0.3">
      <c r="A786" s="464"/>
      <c r="B786" s="283"/>
      <c r="C786" s="283"/>
    </row>
    <row r="787" spans="1:3" x14ac:dyDescent="0.3">
      <c r="A787" s="464"/>
      <c r="C787" s="283"/>
    </row>
    <row r="788" spans="1:3" x14ac:dyDescent="0.3">
      <c r="A788" s="464"/>
    </row>
    <row r="789" spans="1:3" x14ac:dyDescent="0.3">
      <c r="A789" s="464"/>
      <c r="C789" s="283"/>
    </row>
    <row r="790" spans="1:3" x14ac:dyDescent="0.3">
      <c r="A790" s="464"/>
    </row>
    <row r="791" spans="1:3" x14ac:dyDescent="0.3">
      <c r="A791" s="464"/>
    </row>
    <row r="792" spans="1:3" x14ac:dyDescent="0.3">
      <c r="A792" s="464"/>
    </row>
    <row r="793" spans="1:3" x14ac:dyDescent="0.3">
      <c r="A793" s="464"/>
    </row>
    <row r="794" spans="1:3" x14ac:dyDescent="0.3">
      <c r="A794" s="464"/>
    </row>
    <row r="795" spans="1:3" x14ac:dyDescent="0.3">
      <c r="A795" s="464"/>
    </row>
    <row r="796" spans="1:3" x14ac:dyDescent="0.3">
      <c r="A796" s="464"/>
    </row>
    <row r="797" spans="1:3" x14ac:dyDescent="0.3">
      <c r="A797" s="464"/>
      <c r="C797" s="283"/>
    </row>
    <row r="798" spans="1:3" x14ac:dyDescent="0.3">
      <c r="A798" s="464"/>
    </row>
    <row r="799" spans="1:3" x14ac:dyDescent="0.3">
      <c r="A799" s="464"/>
    </row>
  </sheetData>
  <mergeCells count="387">
    <mergeCell ref="A728:A731"/>
    <mergeCell ref="H728:H731"/>
    <mergeCell ref="I728:I731"/>
    <mergeCell ref="F728:F731"/>
    <mergeCell ref="A733:A735"/>
    <mergeCell ref="H733:H735"/>
    <mergeCell ref="I733:I735"/>
    <mergeCell ref="A36:A38"/>
    <mergeCell ref="H36:H38"/>
    <mergeCell ref="A220:A222"/>
    <mergeCell ref="I220:I222"/>
    <mergeCell ref="H220:H222"/>
    <mergeCell ref="F220:F222"/>
    <mergeCell ref="A223:A224"/>
    <mergeCell ref="H223:H224"/>
    <mergeCell ref="I223:I224"/>
    <mergeCell ref="F223:F224"/>
    <mergeCell ref="A217:A218"/>
    <mergeCell ref="F217:F218"/>
    <mergeCell ref="H217:H218"/>
    <mergeCell ref="I217:I218"/>
    <mergeCell ref="I184:I185"/>
    <mergeCell ref="H184:H185"/>
    <mergeCell ref="I225:I226"/>
    <mergeCell ref="A227:A230"/>
    <mergeCell ref="H227:H230"/>
    <mergeCell ref="I227:I230"/>
    <mergeCell ref="F227:F230"/>
    <mergeCell ref="A213:A215"/>
    <mergeCell ref="B213:B215"/>
    <mergeCell ref="I213:I215"/>
    <mergeCell ref="F213:F215"/>
    <mergeCell ref="H213:H215"/>
    <mergeCell ref="F225:F226"/>
    <mergeCell ref="I31:I32"/>
    <mergeCell ref="F31:F32"/>
    <mergeCell ref="I159:I160"/>
    <mergeCell ref="I155:I156"/>
    <mergeCell ref="F155:F156"/>
    <mergeCell ref="I145:I146"/>
    <mergeCell ref="H145:H146"/>
    <mergeCell ref="F145:F146"/>
    <mergeCell ref="A145:A146"/>
    <mergeCell ref="H136:H137"/>
    <mergeCell ref="F136:F137"/>
    <mergeCell ref="A140:A144"/>
    <mergeCell ref="F140:F144"/>
    <mergeCell ref="H140:H144"/>
    <mergeCell ref="I140:I144"/>
    <mergeCell ref="A155:A156"/>
    <mergeCell ref="I149:I151"/>
    <mergeCell ref="I49:I51"/>
    <mergeCell ref="A49:A51"/>
    <mergeCell ref="F49:F51"/>
    <mergeCell ref="A58:A60"/>
    <mergeCell ref="H58:H60"/>
    <mergeCell ref="I58:I60"/>
    <mergeCell ref="F58:F60"/>
    <mergeCell ref="I374:I375"/>
    <mergeCell ref="A380:A396"/>
    <mergeCell ref="I431:I432"/>
    <mergeCell ref="H376:H379"/>
    <mergeCell ref="I376:I379"/>
    <mergeCell ref="G376:G379"/>
    <mergeCell ref="H505:H507"/>
    <mergeCell ref="F466:F467"/>
    <mergeCell ref="I367:I370"/>
    <mergeCell ref="I438:I439"/>
    <mergeCell ref="I466:I467"/>
    <mergeCell ref="I397:I400"/>
    <mergeCell ref="I502:I503"/>
    <mergeCell ref="F380:F396"/>
    <mergeCell ref="I461:I462"/>
    <mergeCell ref="H367:H370"/>
    <mergeCell ref="H374:H375"/>
    <mergeCell ref="F397:F400"/>
    <mergeCell ref="F461:F462"/>
    <mergeCell ref="H502:H503"/>
    <mergeCell ref="H431:H432"/>
    <mergeCell ref="H442:H444"/>
    <mergeCell ref="H438:H439"/>
    <mergeCell ref="A502:A503"/>
    <mergeCell ref="F376:F379"/>
    <mergeCell ref="A374:A375"/>
    <mergeCell ref="A376:A379"/>
    <mergeCell ref="F438:F439"/>
    <mergeCell ref="A438:A439"/>
    <mergeCell ref="F367:F370"/>
    <mergeCell ref="A397:A400"/>
    <mergeCell ref="F442:F444"/>
    <mergeCell ref="A442:A444"/>
    <mergeCell ref="F431:F432"/>
    <mergeCell ref="F374:F375"/>
    <mergeCell ref="I442:I444"/>
    <mergeCell ref="I380:I396"/>
    <mergeCell ref="I526:I527"/>
    <mergeCell ref="I514:I519"/>
    <mergeCell ref="I521:I523"/>
    <mergeCell ref="I524:I525"/>
    <mergeCell ref="A526:A527"/>
    <mergeCell ref="H512:H513"/>
    <mergeCell ref="H514:H519"/>
    <mergeCell ref="A512:A513"/>
    <mergeCell ref="A524:A525"/>
    <mergeCell ref="A514:A519"/>
    <mergeCell ref="A461:A462"/>
    <mergeCell ref="H461:H462"/>
    <mergeCell ref="A505:A507"/>
    <mergeCell ref="F514:F519"/>
    <mergeCell ref="F512:F513"/>
    <mergeCell ref="F521:F523"/>
    <mergeCell ref="I512:I513"/>
    <mergeCell ref="I505:I507"/>
    <mergeCell ref="F505:F507"/>
    <mergeCell ref="F502:F503"/>
    <mergeCell ref="A466:A467"/>
    <mergeCell ref="H466:H467"/>
    <mergeCell ref="A569:A570"/>
    <mergeCell ref="F565:F567"/>
    <mergeCell ref="A521:A523"/>
    <mergeCell ref="H526:H527"/>
    <mergeCell ref="F524:F525"/>
    <mergeCell ref="H521:H523"/>
    <mergeCell ref="H524:H525"/>
    <mergeCell ref="F526:F527"/>
    <mergeCell ref="H540:H543"/>
    <mergeCell ref="F528:F531"/>
    <mergeCell ref="H528:H531"/>
    <mergeCell ref="F540:F543"/>
    <mergeCell ref="I552:I555"/>
    <mergeCell ref="I528:I531"/>
    <mergeCell ref="I544:I550"/>
    <mergeCell ref="H637:H639"/>
    <mergeCell ref="F637:F639"/>
    <mergeCell ref="H615:H621"/>
    <mergeCell ref="I615:I621"/>
    <mergeCell ref="I670:I671"/>
    <mergeCell ref="H670:H671"/>
    <mergeCell ref="I624:I625"/>
    <mergeCell ref="H578:H579"/>
    <mergeCell ref="H593:H594"/>
    <mergeCell ref="I534:I536"/>
    <mergeCell ref="I565:I567"/>
    <mergeCell ref="I580:I587"/>
    <mergeCell ref="I556:I562"/>
    <mergeCell ref="I540:I543"/>
    <mergeCell ref="F595:F600"/>
    <mergeCell ref="H595:H600"/>
    <mergeCell ref="F534:F536"/>
    <mergeCell ref="F544:F550"/>
    <mergeCell ref="H534:H536"/>
    <mergeCell ref="H556:H562"/>
    <mergeCell ref="A624:A625"/>
    <mergeCell ref="H624:H625"/>
    <mergeCell ref="F624:F625"/>
    <mergeCell ref="F615:F621"/>
    <mergeCell ref="F622:F623"/>
    <mergeCell ref="A622:A623"/>
    <mergeCell ref="I622:I623"/>
    <mergeCell ref="H622:H623"/>
    <mergeCell ref="A615:A621"/>
    <mergeCell ref="A641:A642"/>
    <mergeCell ref="A637:A639"/>
    <mergeCell ref="I637:I639"/>
    <mergeCell ref="A664:A666"/>
    <mergeCell ref="F670:F671"/>
    <mergeCell ref="A670:A671"/>
    <mergeCell ref="A1:A2"/>
    <mergeCell ref="B1:B2"/>
    <mergeCell ref="C1:C2"/>
    <mergeCell ref="D1:F1"/>
    <mergeCell ref="G1:H1"/>
    <mergeCell ref="H397:H400"/>
    <mergeCell ref="H380:H396"/>
    <mergeCell ref="A367:A370"/>
    <mergeCell ref="H8:H10"/>
    <mergeCell ref="H149:H151"/>
    <mergeCell ref="F149:F151"/>
    <mergeCell ref="A149:A151"/>
    <mergeCell ref="H155:H156"/>
    <mergeCell ref="A159:A160"/>
    <mergeCell ref="F159:F160"/>
    <mergeCell ref="H159:H160"/>
    <mergeCell ref="A164:A167"/>
    <mergeCell ref="H164:H167"/>
    <mergeCell ref="I8:I10"/>
    <mergeCell ref="A8:A10"/>
    <mergeCell ref="A129:A135"/>
    <mergeCell ref="H129:H135"/>
    <mergeCell ref="I129:I135"/>
    <mergeCell ref="F129:F135"/>
    <mergeCell ref="F8:F10"/>
    <mergeCell ref="A136:A137"/>
    <mergeCell ref="I136:I137"/>
    <mergeCell ref="A17:A18"/>
    <mergeCell ref="I17:I18"/>
    <mergeCell ref="H17:H18"/>
    <mergeCell ref="F17:F18"/>
    <mergeCell ref="A25:A27"/>
    <mergeCell ref="F25:F27"/>
    <mergeCell ref="H25:H27"/>
    <mergeCell ref="I25:I27"/>
    <mergeCell ref="A20:A21"/>
    <mergeCell ref="A45:A46"/>
    <mergeCell ref="F45:F46"/>
    <mergeCell ref="I45:I46"/>
    <mergeCell ref="H45:H46"/>
    <mergeCell ref="F36:F38"/>
    <mergeCell ref="H49:H51"/>
    <mergeCell ref="H20:H21"/>
    <mergeCell ref="I20:I21"/>
    <mergeCell ref="F20:F21"/>
    <mergeCell ref="I36:I38"/>
    <mergeCell ref="A31:A32"/>
    <mergeCell ref="H31:H32"/>
    <mergeCell ref="I609:I610"/>
    <mergeCell ref="H609:H610"/>
    <mergeCell ref="F609:F610"/>
    <mergeCell ref="F569:F570"/>
    <mergeCell ref="I606:I607"/>
    <mergeCell ref="F606:F607"/>
    <mergeCell ref="F602:F605"/>
    <mergeCell ref="H602:H605"/>
    <mergeCell ref="I602:I605"/>
    <mergeCell ref="H606:H607"/>
    <mergeCell ref="F580:F587"/>
    <mergeCell ref="F578:F579"/>
    <mergeCell ref="I578:I579"/>
    <mergeCell ref="I569:I570"/>
    <mergeCell ref="I593:I594"/>
    <mergeCell ref="F593:F594"/>
    <mergeCell ref="I590:I591"/>
    <mergeCell ref="I595:I600"/>
    <mergeCell ref="A606:A607"/>
    <mergeCell ref="H569:H570"/>
    <mergeCell ref="A528:A531"/>
    <mergeCell ref="A534:A536"/>
    <mergeCell ref="H552:H555"/>
    <mergeCell ref="H544:H550"/>
    <mergeCell ref="A552:A555"/>
    <mergeCell ref="A565:A567"/>
    <mergeCell ref="H565:H567"/>
    <mergeCell ref="A544:A550"/>
    <mergeCell ref="F552:F555"/>
    <mergeCell ref="F556:F562"/>
    <mergeCell ref="A590:A591"/>
    <mergeCell ref="F590:F591"/>
    <mergeCell ref="H590:H591"/>
    <mergeCell ref="H580:H587"/>
    <mergeCell ref="A580:A587"/>
    <mergeCell ref="A578:A579"/>
    <mergeCell ref="G580:G587"/>
    <mergeCell ref="A602:A605"/>
    <mergeCell ref="A595:A600"/>
    <mergeCell ref="A556:A562"/>
    <mergeCell ref="A593:A594"/>
    <mergeCell ref="A540:A543"/>
    <mergeCell ref="A611:A612"/>
    <mergeCell ref="F611:F612"/>
    <mergeCell ref="H611:H612"/>
    <mergeCell ref="I611:I612"/>
    <mergeCell ref="A613:A614"/>
    <mergeCell ref="F613:F614"/>
    <mergeCell ref="H613:H614"/>
    <mergeCell ref="I613:I614"/>
    <mergeCell ref="A655:A657"/>
    <mergeCell ref="F655:F657"/>
    <mergeCell ref="H655:H657"/>
    <mergeCell ref="I655:I657"/>
    <mergeCell ref="A626:A628"/>
    <mergeCell ref="F626:F628"/>
    <mergeCell ref="H626:H628"/>
    <mergeCell ref="I626:I628"/>
    <mergeCell ref="A651:A653"/>
    <mergeCell ref="F641:F642"/>
    <mergeCell ref="H641:H642"/>
    <mergeCell ref="I641:I642"/>
    <mergeCell ref="A630:A631"/>
    <mergeCell ref="F630:F631"/>
    <mergeCell ref="H630:H631"/>
    <mergeCell ref="I630:I631"/>
    <mergeCell ref="A672:A675"/>
    <mergeCell ref="I672:I675"/>
    <mergeCell ref="H672:H675"/>
    <mergeCell ref="F672:F675"/>
    <mergeCell ref="I658:I660"/>
    <mergeCell ref="A658:A660"/>
    <mergeCell ref="A643:A644"/>
    <mergeCell ref="F643:F644"/>
    <mergeCell ref="H643:H644"/>
    <mergeCell ref="I643:I644"/>
    <mergeCell ref="A645:A648"/>
    <mergeCell ref="I645:I648"/>
    <mergeCell ref="F658:F660"/>
    <mergeCell ref="H645:H648"/>
    <mergeCell ref="I651:I653"/>
    <mergeCell ref="F651:F653"/>
    <mergeCell ref="H651:H653"/>
    <mergeCell ref="F645:F648"/>
    <mergeCell ref="I664:I666"/>
    <mergeCell ref="F664:F666"/>
    <mergeCell ref="H664:H666"/>
    <mergeCell ref="H658:H660"/>
    <mergeCell ref="A692:A698"/>
    <mergeCell ref="H692:H698"/>
    <mergeCell ref="I692:I698"/>
    <mergeCell ref="F692:F698"/>
    <mergeCell ref="I676:I679"/>
    <mergeCell ref="H676:H679"/>
    <mergeCell ref="A676:A679"/>
    <mergeCell ref="F676:F679"/>
    <mergeCell ref="I680:I682"/>
    <mergeCell ref="H680:H682"/>
    <mergeCell ref="F680:F682"/>
    <mergeCell ref="A680:A682"/>
    <mergeCell ref="I688:I690"/>
    <mergeCell ref="H688:H690"/>
    <mergeCell ref="F688:F690"/>
    <mergeCell ref="A688:A690"/>
    <mergeCell ref="I724:I727"/>
    <mergeCell ref="H724:H727"/>
    <mergeCell ref="F724:F727"/>
    <mergeCell ref="A724:A727"/>
    <mergeCell ref="I711:I715"/>
    <mergeCell ref="A711:A715"/>
    <mergeCell ref="H711:H715"/>
    <mergeCell ref="F711:F715"/>
    <mergeCell ref="I701:I702"/>
    <mergeCell ref="H701:H702"/>
    <mergeCell ref="F701:F702"/>
    <mergeCell ref="A701:A702"/>
    <mergeCell ref="A703:A704"/>
    <mergeCell ref="I703:I704"/>
    <mergeCell ref="F703:F704"/>
    <mergeCell ref="H703:H704"/>
    <mergeCell ref="A716:A718"/>
    <mergeCell ref="I716:I718"/>
    <mergeCell ref="H716:H718"/>
    <mergeCell ref="F716:F718"/>
    <mergeCell ref="I206:I207"/>
    <mergeCell ref="A187:A188"/>
    <mergeCell ref="H206:H207"/>
    <mergeCell ref="F206:F207"/>
    <mergeCell ref="I193:I197"/>
    <mergeCell ref="A193:A197"/>
    <mergeCell ref="A190:A191"/>
    <mergeCell ref="H190:H191"/>
    <mergeCell ref="I190:I191"/>
    <mergeCell ref="F190:F191"/>
    <mergeCell ref="F193:F197"/>
    <mergeCell ref="I199:I203"/>
    <mergeCell ref="A199:A203"/>
    <mergeCell ref="H199:H203"/>
    <mergeCell ref="F199:F203"/>
    <mergeCell ref="H193:H197"/>
    <mergeCell ref="A184:A185"/>
    <mergeCell ref="A225:A226"/>
    <mergeCell ref="H225:H226"/>
    <mergeCell ref="A173:A180"/>
    <mergeCell ref="H173:H180"/>
    <mergeCell ref="F164:F167"/>
    <mergeCell ref="B181:B182"/>
    <mergeCell ref="A181:A182"/>
    <mergeCell ref="F181:F182"/>
    <mergeCell ref="A206:A207"/>
    <mergeCell ref="G58:G60"/>
    <mergeCell ref="F187:F188"/>
    <mergeCell ref="H181:H182"/>
    <mergeCell ref="I181:I182"/>
    <mergeCell ref="H187:H188"/>
    <mergeCell ref="I187:I188"/>
    <mergeCell ref="I173:I180"/>
    <mergeCell ref="F173:F180"/>
    <mergeCell ref="I164:I167"/>
    <mergeCell ref="F184:F185"/>
    <mergeCell ref="A242:A243"/>
    <mergeCell ref="H242:H243"/>
    <mergeCell ref="I242:I243"/>
    <mergeCell ref="F242:F243"/>
    <mergeCell ref="A234:A237"/>
    <mergeCell ref="F234:F237"/>
    <mergeCell ref="H234:H237"/>
    <mergeCell ref="I234:I237"/>
    <mergeCell ref="A239:A241"/>
    <mergeCell ref="H239:H241"/>
    <mergeCell ref="I239:I241"/>
    <mergeCell ref="F239:F241"/>
  </mergeCells>
  <hyperlinks>
    <hyperlink ref="C1" r:id="rId1" display="https://login.consultant.ru/link/?req=doc&amp;base=LAW&amp;n=489890"/>
  </hyperlinks>
  <pageMargins left="0.7" right="0.7" top="0.75" bottom="0.75" header="0.3" footer="0.3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sqref="A1:O19"/>
    </sheetView>
  </sheetViews>
  <sheetFormatPr defaultRowHeight="14.4" x14ac:dyDescent="0.3"/>
  <cols>
    <col min="1" max="1" width="7.5546875" customWidth="1"/>
    <col min="2" max="3" width="9.33203125" bestFit="1" customWidth="1"/>
    <col min="5" max="5" width="9.33203125" bestFit="1" customWidth="1"/>
    <col min="6" max="6" width="9.5546875" bestFit="1" customWidth="1"/>
    <col min="8" max="8" width="9.33203125" bestFit="1" customWidth="1"/>
    <col min="15" max="15" width="14" customWidth="1"/>
  </cols>
  <sheetData>
    <row r="1" spans="1:11" ht="25.8" x14ac:dyDescent="0.5">
      <c r="A1" s="406"/>
      <c r="B1" s="774" t="s">
        <v>1841</v>
      </c>
      <c r="C1" s="774"/>
      <c r="D1" s="774"/>
      <c r="E1" s="774"/>
      <c r="F1" s="407"/>
      <c r="G1" s="407"/>
      <c r="H1" s="407" t="s">
        <v>1842</v>
      </c>
      <c r="I1" s="407"/>
      <c r="J1" s="406"/>
      <c r="K1" s="405"/>
    </row>
    <row r="2" spans="1:11" ht="26.25" x14ac:dyDescent="0.4">
      <c r="A2" s="406"/>
      <c r="B2" s="406"/>
      <c r="C2" s="406"/>
      <c r="D2" s="406"/>
      <c r="E2" s="406"/>
      <c r="F2" s="406"/>
      <c r="G2" s="406"/>
      <c r="H2" s="406"/>
      <c r="I2" s="406"/>
      <c r="J2" s="406"/>
      <c r="K2" s="405"/>
    </row>
    <row r="3" spans="1:11" ht="25.8" x14ac:dyDescent="0.5">
      <c r="A3" s="408">
        <v>1</v>
      </c>
      <c r="B3" s="519">
        <v>520</v>
      </c>
      <c r="C3" s="519">
        <v>540</v>
      </c>
      <c r="D3" s="775">
        <v>890</v>
      </c>
      <c r="E3" s="776"/>
      <c r="F3" s="406">
        <v>1950</v>
      </c>
      <c r="G3" s="406"/>
      <c r="H3" s="519">
        <v>520</v>
      </c>
      <c r="I3" s="409" t="s">
        <v>3754</v>
      </c>
      <c r="J3" s="524" t="s">
        <v>3752</v>
      </c>
      <c r="K3" s="523"/>
    </row>
    <row r="4" spans="1:11" ht="25.8" x14ac:dyDescent="0.5">
      <c r="A4" s="408"/>
      <c r="B4" s="410"/>
      <c r="C4" s="410"/>
      <c r="D4" s="410"/>
      <c r="E4" s="410"/>
      <c r="F4" s="406"/>
      <c r="G4" s="406"/>
      <c r="H4" s="519">
        <v>540</v>
      </c>
      <c r="I4" s="409" t="s">
        <v>1843</v>
      </c>
      <c r="J4" s="524" t="s">
        <v>3747</v>
      </c>
      <c r="K4" s="523"/>
    </row>
    <row r="5" spans="1:11" ht="25.8" x14ac:dyDescent="0.5">
      <c r="A5" s="408">
        <v>2</v>
      </c>
      <c r="B5" s="519">
        <v>520</v>
      </c>
      <c r="C5" s="519">
        <v>540</v>
      </c>
      <c r="D5" s="775">
        <v>890</v>
      </c>
      <c r="E5" s="776"/>
      <c r="F5" s="406">
        <v>1950</v>
      </c>
      <c r="G5" s="406"/>
      <c r="H5" s="519">
        <v>460</v>
      </c>
      <c r="I5" s="409" t="s">
        <v>1843</v>
      </c>
      <c r="J5" s="524" t="s">
        <v>3749</v>
      </c>
      <c r="K5" s="523"/>
    </row>
    <row r="6" spans="1:11" ht="25.8" x14ac:dyDescent="0.5">
      <c r="A6" s="408"/>
      <c r="B6" s="410"/>
      <c r="C6" s="410"/>
      <c r="D6" s="410"/>
      <c r="E6" s="410"/>
      <c r="F6" s="406"/>
      <c r="G6" s="406"/>
      <c r="H6" s="519">
        <v>890</v>
      </c>
      <c r="I6" s="409" t="s">
        <v>1844</v>
      </c>
      <c r="J6" s="524" t="s">
        <v>3745</v>
      </c>
      <c r="K6" s="523"/>
    </row>
    <row r="7" spans="1:11" ht="25.8" x14ac:dyDescent="0.5">
      <c r="A7" s="408">
        <v>3</v>
      </c>
      <c r="B7" s="519">
        <v>600</v>
      </c>
      <c r="C7" s="775">
        <v>600</v>
      </c>
      <c r="D7" s="776"/>
      <c r="E7" s="519">
        <v>665</v>
      </c>
      <c r="F7" s="406">
        <v>1865</v>
      </c>
      <c r="G7" s="406"/>
      <c r="H7" s="519">
        <v>600</v>
      </c>
      <c r="I7" s="409" t="s">
        <v>1845</v>
      </c>
      <c r="J7" s="524" t="s">
        <v>3748</v>
      </c>
      <c r="K7" s="523"/>
    </row>
    <row r="8" spans="1:11" ht="25.8" x14ac:dyDescent="0.5">
      <c r="A8" s="408"/>
      <c r="B8" s="410"/>
      <c r="C8" s="410"/>
      <c r="D8" s="410"/>
      <c r="E8" s="410"/>
      <c r="F8" s="406"/>
      <c r="G8" s="406"/>
      <c r="H8" s="519">
        <v>665</v>
      </c>
      <c r="I8" s="409" t="s">
        <v>1843</v>
      </c>
      <c r="J8" s="524" t="s">
        <v>3746</v>
      </c>
      <c r="K8" s="523"/>
    </row>
    <row r="9" spans="1:11" s="327" customFormat="1" ht="25.8" x14ac:dyDescent="0.5">
      <c r="A9" s="408">
        <v>4</v>
      </c>
      <c r="B9" s="519">
        <v>600</v>
      </c>
      <c r="C9" s="775">
        <v>600</v>
      </c>
      <c r="D9" s="776"/>
      <c r="E9" s="519">
        <v>655</v>
      </c>
      <c r="F9" s="406">
        <v>1865</v>
      </c>
      <c r="G9" s="406"/>
      <c r="H9" s="519">
        <v>800</v>
      </c>
      <c r="I9" s="409" t="s">
        <v>1843</v>
      </c>
      <c r="J9" s="524" t="s">
        <v>3753</v>
      </c>
      <c r="K9" s="523"/>
    </row>
    <row r="10" spans="1:11" s="327" customFormat="1" ht="25.8" x14ac:dyDescent="0.5">
      <c r="A10" s="408"/>
      <c r="B10" s="410"/>
      <c r="C10" s="410"/>
      <c r="D10" s="410"/>
      <c r="E10" s="410"/>
      <c r="F10" s="406"/>
      <c r="G10" s="406"/>
      <c r="H10" s="520">
        <v>470</v>
      </c>
      <c r="I10" s="409" t="s">
        <v>3750</v>
      </c>
      <c r="J10" s="524" t="s">
        <v>3751</v>
      </c>
      <c r="K10" s="523"/>
    </row>
    <row r="11" spans="1:11" ht="26.25" x14ac:dyDescent="0.4">
      <c r="A11" s="408">
        <v>5</v>
      </c>
      <c r="B11" s="519">
        <v>520</v>
      </c>
      <c r="C11" s="519">
        <v>520</v>
      </c>
      <c r="D11" s="775">
        <v>800</v>
      </c>
      <c r="E11" s="776"/>
      <c r="F11" s="521">
        <v>1840</v>
      </c>
      <c r="G11" s="522"/>
      <c r="H11" s="406"/>
      <c r="I11" s="406"/>
      <c r="J11" s="406"/>
      <c r="K11" s="405"/>
    </row>
    <row r="12" spans="1:11" ht="26.25" x14ac:dyDescent="0.4">
      <c r="A12" s="408"/>
      <c r="B12" s="410"/>
      <c r="C12" s="410"/>
      <c r="D12" s="410"/>
      <c r="E12" s="410"/>
      <c r="F12" s="406"/>
      <c r="G12" s="406"/>
      <c r="H12" s="406"/>
      <c r="I12" s="406"/>
      <c r="J12" s="406"/>
      <c r="K12" s="405"/>
    </row>
    <row r="13" spans="1:11" ht="26.25" x14ac:dyDescent="0.4">
      <c r="A13" s="408">
        <v>6</v>
      </c>
      <c r="B13" s="519">
        <v>520</v>
      </c>
      <c r="C13" s="519">
        <v>520</v>
      </c>
      <c r="D13" s="775">
        <v>800</v>
      </c>
      <c r="E13" s="776"/>
      <c r="F13" s="406">
        <v>1840</v>
      </c>
      <c r="G13" s="406"/>
      <c r="H13" s="406"/>
      <c r="I13" s="406"/>
      <c r="J13" s="406"/>
      <c r="K13" s="405"/>
    </row>
    <row r="14" spans="1:11" ht="26.25" x14ac:dyDescent="0.4">
      <c r="A14" s="408"/>
      <c r="B14" s="410"/>
      <c r="C14" s="410"/>
      <c r="D14" s="410"/>
      <c r="E14" s="410"/>
      <c r="F14" s="406"/>
      <c r="G14" s="406"/>
      <c r="H14" s="406"/>
      <c r="I14" s="406"/>
      <c r="J14" s="406"/>
      <c r="K14" s="405"/>
    </row>
    <row r="15" spans="1:11" ht="26.25" x14ac:dyDescent="0.4">
      <c r="A15" s="408">
        <v>7</v>
      </c>
      <c r="B15" s="519">
        <v>460</v>
      </c>
      <c r="C15" s="519">
        <v>460</v>
      </c>
      <c r="D15" s="770">
        <v>890</v>
      </c>
      <c r="E15" s="770"/>
      <c r="F15" s="406">
        <v>1810</v>
      </c>
      <c r="G15" s="406"/>
      <c r="H15" s="406"/>
      <c r="I15" s="406"/>
      <c r="J15" s="406"/>
      <c r="K15" s="405"/>
    </row>
    <row r="16" spans="1:11" ht="26.25" x14ac:dyDescent="0.4">
      <c r="A16" s="408"/>
      <c r="B16" s="410"/>
      <c r="C16" s="410"/>
      <c r="D16" s="410"/>
      <c r="E16" s="410"/>
      <c r="F16" s="406"/>
      <c r="G16" s="406"/>
      <c r="H16" s="406"/>
      <c r="I16" s="406"/>
      <c r="J16" s="406"/>
      <c r="K16" s="405"/>
    </row>
    <row r="17" spans="1:11" ht="26.25" x14ac:dyDescent="0.4">
      <c r="A17" s="410">
        <v>8</v>
      </c>
      <c r="B17" s="519">
        <v>470</v>
      </c>
      <c r="C17" s="771"/>
      <c r="D17" s="772"/>
      <c r="E17" s="773"/>
      <c r="F17" s="406">
        <v>470</v>
      </c>
      <c r="G17" s="406"/>
      <c r="H17" s="406"/>
      <c r="I17" s="406"/>
      <c r="J17" s="406"/>
      <c r="K17" s="405"/>
    </row>
    <row r="18" spans="1:11" ht="26.25" x14ac:dyDescent="0.4">
      <c r="A18" s="406"/>
      <c r="B18" s="406"/>
      <c r="C18" s="406"/>
      <c r="D18" s="406"/>
      <c r="E18" s="406"/>
      <c r="F18" s="406"/>
      <c r="G18" s="406"/>
      <c r="H18" s="406"/>
      <c r="I18" s="406"/>
      <c r="J18" s="406"/>
      <c r="K18" s="405"/>
    </row>
    <row r="19" spans="1:11" ht="25.8" x14ac:dyDescent="0.5">
      <c r="A19" s="406"/>
      <c r="B19" s="406"/>
      <c r="C19" s="406"/>
      <c r="D19" s="406"/>
      <c r="E19" s="406"/>
      <c r="F19" s="406"/>
      <c r="G19" s="406"/>
      <c r="H19" s="406"/>
      <c r="I19" s="406"/>
      <c r="J19" s="406"/>
      <c r="K19" s="405"/>
    </row>
    <row r="20" spans="1:11" ht="25.8" x14ac:dyDescent="0.5">
      <c r="A20" s="406"/>
      <c r="B20" s="406"/>
      <c r="C20" s="406"/>
      <c r="D20" s="406"/>
      <c r="E20" s="406"/>
      <c r="F20" s="406"/>
      <c r="G20" s="406"/>
      <c r="H20" s="406"/>
      <c r="I20" s="406"/>
      <c r="J20" s="406"/>
      <c r="K20" s="405"/>
    </row>
    <row r="21" spans="1:11" ht="25.8" x14ac:dyDescent="0.5">
      <c r="A21" s="406"/>
      <c r="B21" s="406"/>
      <c r="C21" s="406"/>
      <c r="D21" s="406"/>
      <c r="E21" s="406"/>
      <c r="F21" s="406"/>
      <c r="G21" s="406"/>
      <c r="H21" s="406"/>
      <c r="I21" s="406"/>
      <c r="J21" s="406"/>
      <c r="K21" s="405"/>
    </row>
    <row r="22" spans="1:11" ht="25.8" x14ac:dyDescent="0.5">
      <c r="A22" s="406"/>
      <c r="B22" s="406"/>
      <c r="C22" s="406"/>
      <c r="D22" s="406"/>
      <c r="E22" s="406"/>
      <c r="F22" s="406"/>
      <c r="G22" s="406"/>
      <c r="H22" s="406"/>
      <c r="I22" s="406"/>
      <c r="J22" s="406"/>
      <c r="K22" s="405"/>
    </row>
    <row r="23" spans="1:11" ht="25.8" x14ac:dyDescent="0.5">
      <c r="A23" s="406"/>
      <c r="B23" s="406"/>
      <c r="C23" s="406"/>
      <c r="D23" s="406"/>
      <c r="E23" s="406"/>
      <c r="F23" s="406"/>
      <c r="G23" s="406"/>
      <c r="H23" s="406"/>
      <c r="I23" s="406"/>
      <c r="J23" s="406"/>
    </row>
  </sheetData>
  <mergeCells count="9">
    <mergeCell ref="D15:E15"/>
    <mergeCell ref="C17:E17"/>
    <mergeCell ref="B1:E1"/>
    <mergeCell ref="C7:D7"/>
    <mergeCell ref="D5:E5"/>
    <mergeCell ref="D3:E3"/>
    <mergeCell ref="C9:D9"/>
    <mergeCell ref="D11:E11"/>
    <mergeCell ref="D13:E13"/>
  </mergeCells>
  <pageMargins left="0.19685039370078741" right="0.19685039370078741" top="0.19685039370078741" bottom="0.19685039370078741" header="0.31496062992125984" footer="0.19685039370078741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workbookViewId="0">
      <selection activeCell="S15" sqref="S15"/>
    </sheetView>
  </sheetViews>
  <sheetFormatPr defaultRowHeight="14.4" x14ac:dyDescent="0.3"/>
  <cols>
    <col min="1" max="1" width="9.109375" style="104"/>
    <col min="6" max="6" width="13.6640625" customWidth="1"/>
    <col min="9" max="9" width="17.33203125" style="283" customWidth="1"/>
    <col min="13" max="13" width="12.33203125" customWidth="1"/>
    <col min="14" max="14" width="16.109375" customWidth="1"/>
    <col min="16" max="16" width="15.33203125" customWidth="1"/>
    <col min="17" max="17" width="17.33203125" customWidth="1"/>
    <col min="19" max="19" width="16" customWidth="1"/>
  </cols>
  <sheetData>
    <row r="1" spans="1:19" x14ac:dyDescent="0.3">
      <c r="A1" s="104" t="s">
        <v>3321</v>
      </c>
      <c r="B1" t="s">
        <v>1716</v>
      </c>
      <c r="C1" t="s">
        <v>3322</v>
      </c>
      <c r="D1">
        <v>240.88</v>
      </c>
      <c r="F1">
        <f>A1*D1</f>
        <v>9394.32</v>
      </c>
      <c r="I1" s="283">
        <v>89838</v>
      </c>
      <c r="M1" s="283">
        <v>71732.91</v>
      </c>
      <c r="N1">
        <v>10311.84</v>
      </c>
      <c r="Q1">
        <v>87494.399999999994</v>
      </c>
      <c r="S1">
        <v>2812.32</v>
      </c>
    </row>
    <row r="2" spans="1:19" x14ac:dyDescent="0.3">
      <c r="A2" s="104" t="s">
        <v>3323</v>
      </c>
      <c r="B2" t="s">
        <v>1716</v>
      </c>
      <c r="C2" t="s">
        <v>3324</v>
      </c>
      <c r="D2">
        <v>38.97</v>
      </c>
      <c r="F2" s="327">
        <f t="shared" ref="F2:F38" si="0">A2*D2</f>
        <v>935.28</v>
      </c>
      <c r="I2" s="283">
        <v>89838</v>
      </c>
      <c r="M2">
        <v>47584.45</v>
      </c>
      <c r="N2" s="327">
        <v>34747.839999999997</v>
      </c>
      <c r="Q2">
        <v>31248</v>
      </c>
      <c r="S2">
        <v>98730</v>
      </c>
    </row>
    <row r="3" spans="1:19" x14ac:dyDescent="0.3">
      <c r="A3" s="104" t="s">
        <v>3325</v>
      </c>
      <c r="B3" t="s">
        <v>1716</v>
      </c>
      <c r="C3" t="s">
        <v>3324</v>
      </c>
      <c r="D3">
        <v>79.89</v>
      </c>
      <c r="F3" s="327">
        <f t="shared" si="0"/>
        <v>798.9</v>
      </c>
      <c r="I3" s="283">
        <v>89838</v>
      </c>
      <c r="M3" s="283">
        <v>23436</v>
      </c>
      <c r="N3" s="327">
        <v>26560.799999999999</v>
      </c>
      <c r="Q3">
        <v>13280.4</v>
      </c>
      <c r="S3">
        <v>89916.12</v>
      </c>
    </row>
    <row r="4" spans="1:19" x14ac:dyDescent="0.3">
      <c r="A4" s="104">
        <v>300</v>
      </c>
      <c r="B4" t="s">
        <v>1716</v>
      </c>
      <c r="C4" t="s">
        <v>3324</v>
      </c>
      <c r="D4">
        <v>25.34</v>
      </c>
      <c r="F4" s="327">
        <f t="shared" si="0"/>
        <v>7602</v>
      </c>
      <c r="I4" s="283">
        <v>89838</v>
      </c>
      <c r="M4" s="283">
        <v>44528.4</v>
      </c>
      <c r="N4" s="327">
        <v>20311.2</v>
      </c>
      <c r="Q4">
        <v>23944.83</v>
      </c>
      <c r="S4">
        <v>3468.53</v>
      </c>
    </row>
    <row r="5" spans="1:19" x14ac:dyDescent="0.3">
      <c r="A5" s="104" t="s">
        <v>3326</v>
      </c>
      <c r="B5" t="s">
        <v>1716</v>
      </c>
      <c r="C5" t="s">
        <v>3327</v>
      </c>
      <c r="D5">
        <v>291.39999999999998</v>
      </c>
      <c r="F5" s="327">
        <f t="shared" si="0"/>
        <v>1457</v>
      </c>
      <c r="I5" s="283">
        <v>89838</v>
      </c>
      <c r="M5" s="283">
        <v>20951.72</v>
      </c>
      <c r="N5" s="327">
        <v>6093.36</v>
      </c>
      <c r="Q5">
        <v>28434.48</v>
      </c>
      <c r="S5">
        <v>23186.02</v>
      </c>
    </row>
    <row r="6" spans="1:19" x14ac:dyDescent="0.3">
      <c r="A6" s="104" t="s">
        <v>3328</v>
      </c>
      <c r="B6" t="s">
        <v>1716</v>
      </c>
      <c r="C6" t="s">
        <v>3324</v>
      </c>
      <c r="D6">
        <v>181.97</v>
      </c>
      <c r="F6" s="327">
        <f t="shared" si="0"/>
        <v>3639.4</v>
      </c>
      <c r="I6" s="283">
        <v>89916.12</v>
      </c>
      <c r="M6" s="283">
        <v>58590</v>
      </c>
      <c r="N6" s="327">
        <v>8124.48</v>
      </c>
      <c r="Q6">
        <v>28434.48</v>
      </c>
      <c r="S6">
        <v>21873.599999999999</v>
      </c>
    </row>
    <row r="7" spans="1:19" x14ac:dyDescent="0.3">
      <c r="A7" s="104">
        <v>400</v>
      </c>
      <c r="B7" t="s">
        <v>1716</v>
      </c>
      <c r="C7" t="s">
        <v>3324</v>
      </c>
      <c r="D7">
        <v>30.91</v>
      </c>
      <c r="F7" s="327">
        <f t="shared" si="0"/>
        <v>12364</v>
      </c>
      <c r="I7" s="283">
        <v>40622.400000000001</v>
      </c>
      <c r="M7" s="283">
        <v>93744</v>
      </c>
      <c r="N7" s="327">
        <v>4452.84</v>
      </c>
      <c r="Q7">
        <v>28434.48</v>
      </c>
      <c r="S7">
        <v>13124.16</v>
      </c>
    </row>
    <row r="8" spans="1:19" x14ac:dyDescent="0.3">
      <c r="A8" s="104">
        <v>10</v>
      </c>
      <c r="B8" t="s">
        <v>1716</v>
      </c>
      <c r="C8" t="s">
        <v>3324</v>
      </c>
      <c r="D8">
        <v>140.05000000000001</v>
      </c>
      <c r="F8" s="327">
        <f t="shared" si="0"/>
        <v>1400.5</v>
      </c>
      <c r="I8" s="283">
        <v>20311.2</v>
      </c>
      <c r="M8" s="283">
        <v>9936.86</v>
      </c>
      <c r="N8" s="327">
        <v>53621.57</v>
      </c>
      <c r="Q8">
        <v>27342</v>
      </c>
      <c r="S8">
        <v>4749.7</v>
      </c>
    </row>
    <row r="9" spans="1:19" x14ac:dyDescent="0.3">
      <c r="A9" s="104" t="s">
        <v>3329</v>
      </c>
      <c r="B9" t="s">
        <v>1716</v>
      </c>
      <c r="C9" t="s">
        <v>3324</v>
      </c>
      <c r="D9">
        <v>69.510000000000005</v>
      </c>
      <c r="F9" s="327">
        <f t="shared" si="0"/>
        <v>1946.2800000000002</v>
      </c>
      <c r="I9" s="283">
        <v>92962.8</v>
      </c>
      <c r="M9" s="283">
        <v>9374.4</v>
      </c>
      <c r="N9" s="327">
        <v>53621.57</v>
      </c>
      <c r="Q9">
        <v>3906</v>
      </c>
      <c r="S9">
        <v>87494.399999999994</v>
      </c>
    </row>
    <row r="10" spans="1:19" x14ac:dyDescent="0.3">
      <c r="A10" s="104">
        <v>5</v>
      </c>
      <c r="B10" t="s">
        <v>1716</v>
      </c>
      <c r="C10" t="s">
        <v>3324</v>
      </c>
      <c r="D10">
        <v>162.19</v>
      </c>
      <c r="F10" s="327">
        <f t="shared" si="0"/>
        <v>810.95</v>
      </c>
      <c r="I10" s="283">
        <v>18748.8</v>
      </c>
      <c r="M10" s="283">
        <v>9936.86</v>
      </c>
      <c r="N10" s="327">
        <v>19592.5</v>
      </c>
      <c r="Q10">
        <v>11718</v>
      </c>
      <c r="S10">
        <v>87494.399999999994</v>
      </c>
    </row>
    <row r="11" spans="1:19" x14ac:dyDescent="0.3">
      <c r="A11" s="104" t="s">
        <v>3330</v>
      </c>
      <c r="B11" t="s">
        <v>1716</v>
      </c>
      <c r="C11" t="s">
        <v>3324</v>
      </c>
      <c r="D11">
        <v>205.51</v>
      </c>
      <c r="F11" s="327">
        <f t="shared" si="0"/>
        <v>4521.2199999999993</v>
      </c>
      <c r="I11" s="283">
        <v>56246.400000000001</v>
      </c>
      <c r="M11" s="283">
        <v>9374.4</v>
      </c>
      <c r="N11" s="327">
        <v>19686.240000000002</v>
      </c>
      <c r="Q11">
        <v>17577</v>
      </c>
      <c r="S11">
        <v>87494.399999999994</v>
      </c>
    </row>
    <row r="12" spans="1:19" x14ac:dyDescent="0.3">
      <c r="A12" s="104">
        <v>200</v>
      </c>
      <c r="B12" t="s">
        <v>1716</v>
      </c>
      <c r="C12" t="s">
        <v>3324</v>
      </c>
      <c r="D12">
        <v>37.58</v>
      </c>
      <c r="F12" s="327">
        <f t="shared" si="0"/>
        <v>7516</v>
      </c>
      <c r="I12" s="283">
        <v>37497.599999999999</v>
      </c>
      <c r="M12" s="283">
        <v>43122.239999999998</v>
      </c>
      <c r="N12" s="327">
        <v>7874.5</v>
      </c>
      <c r="Q12">
        <v>3906</v>
      </c>
      <c r="S12">
        <v>42379.31</v>
      </c>
    </row>
    <row r="13" spans="1:19" x14ac:dyDescent="0.3">
      <c r="A13" s="104" t="s">
        <v>3326</v>
      </c>
      <c r="B13" t="s">
        <v>1716</v>
      </c>
      <c r="C13" t="s">
        <v>3324</v>
      </c>
      <c r="D13">
        <v>53.15</v>
      </c>
      <c r="F13" s="327">
        <f t="shared" si="0"/>
        <v>265.75</v>
      </c>
      <c r="I13" s="283">
        <v>57965.04</v>
      </c>
      <c r="M13">
        <v>58365.52</v>
      </c>
      <c r="N13" s="327">
        <v>11577.38</v>
      </c>
      <c r="Q13">
        <v>5859</v>
      </c>
      <c r="S13">
        <v>28434.48</v>
      </c>
    </row>
    <row r="14" spans="1:19" x14ac:dyDescent="0.3">
      <c r="A14" s="104" t="s">
        <v>3331</v>
      </c>
      <c r="B14" t="s">
        <v>1716</v>
      </c>
      <c r="C14" t="s">
        <v>3324</v>
      </c>
      <c r="D14">
        <v>16.73</v>
      </c>
      <c r="F14" s="327">
        <f t="shared" si="0"/>
        <v>4182.5</v>
      </c>
      <c r="I14" s="283">
        <v>56246.400000000001</v>
      </c>
      <c r="M14" s="283">
        <v>70337.929999999993</v>
      </c>
      <c r="N14" s="327">
        <v>12499.2</v>
      </c>
      <c r="Q14">
        <v>1953</v>
      </c>
      <c r="S14">
        <v>65848.28</v>
      </c>
    </row>
    <row r="15" spans="1:19" x14ac:dyDescent="0.3">
      <c r="A15" s="104" t="s">
        <v>3328</v>
      </c>
      <c r="B15" t="s">
        <v>1716</v>
      </c>
      <c r="C15" t="s">
        <v>3327</v>
      </c>
      <c r="D15">
        <v>2140.35</v>
      </c>
      <c r="F15" s="327">
        <f t="shared" si="0"/>
        <v>42807</v>
      </c>
      <c r="I15" s="283">
        <v>26560.799999999999</v>
      </c>
      <c r="M15" s="283">
        <v>74827.58</v>
      </c>
      <c r="N15" s="327">
        <v>3124.8</v>
      </c>
      <c r="Q15">
        <v>35154</v>
      </c>
      <c r="S15">
        <v>44896.55</v>
      </c>
    </row>
    <row r="16" spans="1:19" x14ac:dyDescent="0.3">
      <c r="A16" s="104" t="s">
        <v>3325</v>
      </c>
      <c r="B16" t="s">
        <v>1716</v>
      </c>
      <c r="C16" t="s">
        <v>3324</v>
      </c>
      <c r="D16">
        <v>21.35</v>
      </c>
      <c r="F16" s="327">
        <f t="shared" si="0"/>
        <v>213.5</v>
      </c>
      <c r="I16" s="283">
        <v>16561.439999999999</v>
      </c>
      <c r="M16">
        <v>62855.17</v>
      </c>
      <c r="N16" s="327">
        <v>34372.800000000003</v>
      </c>
      <c r="Q16">
        <v>23436</v>
      </c>
    </row>
    <row r="17" spans="1:19" x14ac:dyDescent="0.3">
      <c r="A17" s="104">
        <v>3</v>
      </c>
      <c r="C17" t="s">
        <v>3322</v>
      </c>
      <c r="D17">
        <v>182.38</v>
      </c>
      <c r="F17" s="327">
        <f t="shared" si="0"/>
        <v>547.14</v>
      </c>
      <c r="I17" s="283">
        <v>36716.400000000001</v>
      </c>
      <c r="M17">
        <v>53875.86</v>
      </c>
      <c r="N17" s="327">
        <v>99993.600000000006</v>
      </c>
      <c r="Q17">
        <v>5859</v>
      </c>
    </row>
    <row r="18" spans="1:19" x14ac:dyDescent="0.3">
      <c r="A18" s="104">
        <v>11</v>
      </c>
      <c r="C18" t="s">
        <v>3322</v>
      </c>
      <c r="D18">
        <v>366.42</v>
      </c>
      <c r="F18" s="327">
        <f t="shared" si="0"/>
        <v>4030.6200000000003</v>
      </c>
      <c r="I18" s="283">
        <v>19686.240000000002</v>
      </c>
      <c r="M18">
        <v>48746.879999999997</v>
      </c>
      <c r="N18" s="327">
        <v>39372.480000000003</v>
      </c>
      <c r="Q18">
        <v>23436</v>
      </c>
    </row>
    <row r="19" spans="1:19" x14ac:dyDescent="0.3">
      <c r="A19" s="104">
        <v>300</v>
      </c>
      <c r="C19" t="s">
        <v>3324</v>
      </c>
      <c r="D19">
        <v>33.46</v>
      </c>
      <c r="F19" s="327">
        <f t="shared" si="0"/>
        <v>10038</v>
      </c>
      <c r="I19" s="283">
        <v>66792.600000000006</v>
      </c>
      <c r="M19" s="283">
        <v>18748.8</v>
      </c>
      <c r="N19" s="327">
        <v>49996.800000000003</v>
      </c>
      <c r="Q19">
        <v>11718</v>
      </c>
      <c r="S19">
        <f>SUM(S1:S18)</f>
        <v>701902.27</v>
      </c>
    </row>
    <row r="20" spans="1:19" x14ac:dyDescent="0.3">
      <c r="A20" s="104">
        <v>300</v>
      </c>
      <c r="C20" t="s">
        <v>3324</v>
      </c>
      <c r="D20">
        <v>35.369999999999997</v>
      </c>
      <c r="F20" s="327">
        <f t="shared" si="0"/>
        <v>10611</v>
      </c>
      <c r="I20" s="283">
        <v>66792.600000000006</v>
      </c>
      <c r="M20" s="283">
        <v>49996.800000000003</v>
      </c>
      <c r="N20" s="327">
        <v>99993.600000000006</v>
      </c>
      <c r="Q20">
        <v>1953</v>
      </c>
    </row>
    <row r="21" spans="1:19" x14ac:dyDescent="0.3">
      <c r="A21" s="104">
        <v>300</v>
      </c>
      <c r="C21" t="s">
        <v>3324</v>
      </c>
      <c r="D21">
        <v>33.46</v>
      </c>
      <c r="F21" s="327">
        <f t="shared" si="0"/>
        <v>10038</v>
      </c>
      <c r="I21" s="283">
        <v>54340.27</v>
      </c>
      <c r="M21">
        <v>39372.480000000003</v>
      </c>
      <c r="N21" s="327">
        <v>5249.66</v>
      </c>
      <c r="Q21">
        <v>82026</v>
      </c>
    </row>
    <row r="22" spans="1:19" x14ac:dyDescent="0.3">
      <c r="A22" s="104">
        <v>19</v>
      </c>
      <c r="C22" t="s">
        <v>3324</v>
      </c>
      <c r="D22">
        <v>128.66999999999999</v>
      </c>
      <c r="F22" s="327">
        <f t="shared" si="0"/>
        <v>2444.7299999999996</v>
      </c>
      <c r="I22" s="283">
        <v>31248</v>
      </c>
      <c r="M22" s="283">
        <v>31216.75</v>
      </c>
      <c r="N22" s="327">
        <v>15748.99</v>
      </c>
      <c r="Q22">
        <v>64449</v>
      </c>
    </row>
    <row r="23" spans="1:19" x14ac:dyDescent="0.3">
      <c r="A23" s="104">
        <v>32</v>
      </c>
      <c r="C23" t="s">
        <v>3324</v>
      </c>
      <c r="D23">
        <v>128.66999999999999</v>
      </c>
      <c r="F23" s="327">
        <f t="shared" si="0"/>
        <v>4117.4399999999996</v>
      </c>
      <c r="M23">
        <v>21373.63</v>
      </c>
      <c r="N23" s="327">
        <v>9936.86</v>
      </c>
      <c r="Q23">
        <v>17577</v>
      </c>
    </row>
    <row r="24" spans="1:19" x14ac:dyDescent="0.3">
      <c r="A24" s="104">
        <v>16</v>
      </c>
      <c r="C24" t="s">
        <v>3327</v>
      </c>
      <c r="D24">
        <v>71.86</v>
      </c>
      <c r="F24" s="327">
        <f t="shared" si="0"/>
        <v>1149.76</v>
      </c>
      <c r="I24" s="283">
        <f>SUM(I1:I23)</f>
        <v>1238405.1100000003</v>
      </c>
      <c r="M24">
        <v>11749.25</v>
      </c>
      <c r="N24" s="327">
        <v>93744</v>
      </c>
      <c r="Q24">
        <v>89916.12</v>
      </c>
    </row>
    <row r="25" spans="1:19" x14ac:dyDescent="0.3">
      <c r="A25" s="104">
        <v>20</v>
      </c>
      <c r="C25" t="s">
        <v>3327</v>
      </c>
      <c r="D25">
        <v>31.54</v>
      </c>
      <c r="F25" s="327">
        <f t="shared" si="0"/>
        <v>630.79999999999995</v>
      </c>
      <c r="M25" s="283">
        <v>12467.95</v>
      </c>
      <c r="N25" s="327">
        <v>7030.8</v>
      </c>
      <c r="Q25">
        <v>2624.83</v>
      </c>
    </row>
    <row r="26" spans="1:19" x14ac:dyDescent="0.3">
      <c r="A26" s="104">
        <v>100</v>
      </c>
      <c r="C26" t="s">
        <v>3324</v>
      </c>
      <c r="D26">
        <v>54.77</v>
      </c>
      <c r="F26" s="327">
        <f t="shared" si="0"/>
        <v>5477</v>
      </c>
      <c r="M26" s="283">
        <v>3124.8</v>
      </c>
      <c r="N26" s="327">
        <v>91400.4</v>
      </c>
      <c r="Q26">
        <v>91400.4</v>
      </c>
    </row>
    <row r="27" spans="1:19" x14ac:dyDescent="0.3">
      <c r="A27" s="104">
        <v>10</v>
      </c>
      <c r="C27" t="s">
        <v>3324</v>
      </c>
      <c r="D27">
        <v>127.28</v>
      </c>
      <c r="F27" s="327">
        <f t="shared" si="0"/>
        <v>1272.8</v>
      </c>
      <c r="M27">
        <v>53876.76</v>
      </c>
      <c r="N27" s="327"/>
      <c r="Q27">
        <v>10155.6</v>
      </c>
    </row>
    <row r="28" spans="1:19" x14ac:dyDescent="0.3">
      <c r="A28" s="104">
        <v>20</v>
      </c>
      <c r="C28" t="s">
        <v>3324</v>
      </c>
      <c r="D28">
        <v>140.07</v>
      </c>
      <c r="F28" s="327">
        <f t="shared" si="0"/>
        <v>2801.3999999999996</v>
      </c>
      <c r="M28" s="283">
        <v>9186.91</v>
      </c>
      <c r="N28" s="327">
        <f>SUM(N1:N27)</f>
        <v>839040.1100000001</v>
      </c>
      <c r="Q28">
        <v>81244.800000000003</v>
      </c>
    </row>
    <row r="29" spans="1:19" x14ac:dyDescent="0.3">
      <c r="A29" s="104">
        <v>10</v>
      </c>
      <c r="C29" t="s">
        <v>3324</v>
      </c>
      <c r="D29">
        <v>73.900000000000006</v>
      </c>
      <c r="F29" s="327">
        <f t="shared" si="0"/>
        <v>739</v>
      </c>
      <c r="M29" s="283">
        <v>29373.119999999999</v>
      </c>
      <c r="N29" s="327"/>
      <c r="Q29">
        <v>29998.080000000002</v>
      </c>
    </row>
    <row r="30" spans="1:19" x14ac:dyDescent="0.3">
      <c r="A30" s="104">
        <v>10</v>
      </c>
      <c r="C30" t="s">
        <v>3324</v>
      </c>
      <c r="D30">
        <v>60.25</v>
      </c>
      <c r="F30" s="327">
        <f t="shared" si="0"/>
        <v>602.5</v>
      </c>
      <c r="M30">
        <v>34107.19</v>
      </c>
      <c r="N30" s="327"/>
      <c r="Q30">
        <v>93744</v>
      </c>
    </row>
    <row r="31" spans="1:19" x14ac:dyDescent="0.3">
      <c r="A31" s="104">
        <v>10</v>
      </c>
      <c r="C31" t="s">
        <v>3324</v>
      </c>
      <c r="D31">
        <v>60.11</v>
      </c>
      <c r="F31" s="327">
        <f t="shared" si="0"/>
        <v>601.1</v>
      </c>
      <c r="M31" s="283">
        <v>20561.18</v>
      </c>
      <c r="N31" s="327"/>
      <c r="Q31">
        <v>28123.200000000001</v>
      </c>
    </row>
    <row r="32" spans="1:19" x14ac:dyDescent="0.3">
      <c r="A32" s="104">
        <v>10</v>
      </c>
      <c r="C32" t="s">
        <v>3324</v>
      </c>
      <c r="D32">
        <v>50.15</v>
      </c>
      <c r="F32" s="327">
        <f t="shared" si="0"/>
        <v>501.5</v>
      </c>
      <c r="M32" s="283">
        <v>31497.98</v>
      </c>
      <c r="N32" s="327"/>
      <c r="Q32">
        <v>11718</v>
      </c>
    </row>
    <row r="33" spans="1:17" x14ac:dyDescent="0.3">
      <c r="A33" s="104">
        <v>10</v>
      </c>
      <c r="C33" t="s">
        <v>3324</v>
      </c>
      <c r="D33">
        <v>147.01</v>
      </c>
      <c r="F33" s="327">
        <f t="shared" si="0"/>
        <v>1470.1</v>
      </c>
      <c r="M33" s="283">
        <v>18373.82</v>
      </c>
      <c r="N33" s="327"/>
      <c r="Q33">
        <v>6093.36</v>
      </c>
    </row>
    <row r="34" spans="1:17" x14ac:dyDescent="0.3">
      <c r="A34" s="104">
        <v>3</v>
      </c>
      <c r="C34" t="s">
        <v>3324</v>
      </c>
      <c r="D34">
        <v>966.31</v>
      </c>
      <c r="F34" s="327">
        <f t="shared" si="0"/>
        <v>2898.93</v>
      </c>
      <c r="M34" s="283">
        <v>41856.699999999997</v>
      </c>
      <c r="N34" s="327"/>
      <c r="Q34">
        <v>16248.96</v>
      </c>
    </row>
    <row r="35" spans="1:17" x14ac:dyDescent="0.3">
      <c r="A35" s="104">
        <v>12</v>
      </c>
      <c r="C35" t="s">
        <v>3324</v>
      </c>
      <c r="D35">
        <v>32.619999999999997</v>
      </c>
      <c r="F35" s="327">
        <f t="shared" si="0"/>
        <v>391.43999999999994</v>
      </c>
      <c r="M35">
        <v>31497.98</v>
      </c>
      <c r="N35" s="327"/>
      <c r="Q35">
        <v>7030.8</v>
      </c>
    </row>
    <row r="36" spans="1:17" x14ac:dyDescent="0.3">
      <c r="A36" s="104">
        <v>24</v>
      </c>
      <c r="C36" t="s">
        <v>3324</v>
      </c>
      <c r="D36">
        <v>35.67</v>
      </c>
      <c r="F36" s="327">
        <f t="shared" si="0"/>
        <v>856.08</v>
      </c>
      <c r="M36">
        <v>18373.82</v>
      </c>
      <c r="N36" s="327"/>
      <c r="Q36">
        <v>12186.76</v>
      </c>
    </row>
    <row r="37" spans="1:17" x14ac:dyDescent="0.3">
      <c r="A37" s="104">
        <v>34</v>
      </c>
      <c r="C37" t="s">
        <v>3324</v>
      </c>
      <c r="D37">
        <v>71.53</v>
      </c>
      <c r="F37" s="327">
        <f t="shared" si="0"/>
        <v>2432.02</v>
      </c>
      <c r="M37">
        <v>23623.49</v>
      </c>
      <c r="N37" s="327"/>
      <c r="Q37">
        <v>29998.080000000002</v>
      </c>
    </row>
    <row r="38" spans="1:17" x14ac:dyDescent="0.3">
      <c r="A38" s="104">
        <v>810</v>
      </c>
      <c r="C38" t="s">
        <v>3324</v>
      </c>
      <c r="D38">
        <v>34.18</v>
      </c>
      <c r="F38" s="327">
        <f t="shared" si="0"/>
        <v>27685.8</v>
      </c>
      <c r="M38" s="283">
        <v>10686.82</v>
      </c>
      <c r="N38" s="327"/>
      <c r="Q38">
        <v>5343.41</v>
      </c>
    </row>
    <row r="39" spans="1:17" x14ac:dyDescent="0.3">
      <c r="M39">
        <v>17811.36</v>
      </c>
      <c r="N39" s="327"/>
      <c r="Q39">
        <v>3562.27</v>
      </c>
    </row>
    <row r="40" spans="1:17" x14ac:dyDescent="0.3">
      <c r="F40">
        <f>SUM(F1:F39)</f>
        <v>191191.75999999995</v>
      </c>
      <c r="L40" s="283"/>
      <c r="M40" s="283">
        <v>9374.4</v>
      </c>
      <c r="N40" s="327"/>
      <c r="Q40">
        <v>32310.43</v>
      </c>
    </row>
    <row r="41" spans="1:17" x14ac:dyDescent="0.3">
      <c r="M41">
        <v>24045.34</v>
      </c>
      <c r="N41" s="327"/>
      <c r="Q41">
        <v>17623.87</v>
      </c>
    </row>
    <row r="42" spans="1:17" x14ac:dyDescent="0.3">
      <c r="M42">
        <v>10280.59</v>
      </c>
      <c r="Q42">
        <v>8077.61</v>
      </c>
    </row>
    <row r="43" spans="1:17" x14ac:dyDescent="0.3">
      <c r="Q43">
        <v>15092.78</v>
      </c>
    </row>
    <row r="44" spans="1:17" x14ac:dyDescent="0.3">
      <c r="M44" s="283">
        <f>SUM(M1:M43)</f>
        <v>1383899.1</v>
      </c>
      <c r="Q44">
        <v>17342.64</v>
      </c>
    </row>
    <row r="45" spans="1:17" x14ac:dyDescent="0.3">
      <c r="Q45">
        <v>10686.82</v>
      </c>
    </row>
    <row r="46" spans="1:17" x14ac:dyDescent="0.3">
      <c r="Q46">
        <v>5343.41</v>
      </c>
    </row>
    <row r="47" spans="1:17" x14ac:dyDescent="0.3">
      <c r="Q47">
        <v>3937.25</v>
      </c>
    </row>
    <row r="48" spans="1:17" x14ac:dyDescent="0.3">
      <c r="Q48">
        <v>5343.41</v>
      </c>
    </row>
    <row r="49" spans="17:17" x14ac:dyDescent="0.3">
      <c r="Q49">
        <v>30279.31</v>
      </c>
    </row>
    <row r="50" spans="17:17" x14ac:dyDescent="0.3">
      <c r="Q50">
        <v>4405.97</v>
      </c>
    </row>
    <row r="51" spans="17:17" x14ac:dyDescent="0.3">
      <c r="Q51">
        <v>64120.9</v>
      </c>
    </row>
    <row r="52" spans="17:17" x14ac:dyDescent="0.3">
      <c r="Q52">
        <v>13952.23</v>
      </c>
    </row>
    <row r="53" spans="17:17" x14ac:dyDescent="0.3">
      <c r="Q53">
        <v>21373.63</v>
      </c>
    </row>
    <row r="54" spans="17:17" x14ac:dyDescent="0.3">
      <c r="Q54">
        <v>26717.040000000001</v>
      </c>
    </row>
    <row r="55" spans="17:17" x14ac:dyDescent="0.3">
      <c r="Q55">
        <v>36716.400000000001</v>
      </c>
    </row>
    <row r="56" spans="17:17" x14ac:dyDescent="0.3">
      <c r="Q56">
        <v>8811.94</v>
      </c>
    </row>
    <row r="57" spans="17:17" x14ac:dyDescent="0.3">
      <c r="Q57">
        <v>4405.97</v>
      </c>
    </row>
    <row r="58" spans="17:17" x14ac:dyDescent="0.3">
      <c r="Q58">
        <v>5343.41</v>
      </c>
    </row>
    <row r="59" spans="17:17" x14ac:dyDescent="0.3">
      <c r="Q59">
        <v>39653.71</v>
      </c>
    </row>
    <row r="60" spans="17:17" x14ac:dyDescent="0.3">
      <c r="Q60">
        <v>17623.87</v>
      </c>
    </row>
    <row r="61" spans="17:17" x14ac:dyDescent="0.3">
      <c r="Q61">
        <v>5249.66</v>
      </c>
    </row>
    <row r="62" spans="17:17" x14ac:dyDescent="0.3">
      <c r="Q62">
        <v>8811.94</v>
      </c>
    </row>
    <row r="63" spans="17:17" x14ac:dyDescent="0.3">
      <c r="Q63">
        <v>10686.82</v>
      </c>
    </row>
    <row r="64" spans="17:17" x14ac:dyDescent="0.3">
      <c r="Q64">
        <v>26717.040000000001</v>
      </c>
    </row>
    <row r="65" spans="17:17" x14ac:dyDescent="0.3">
      <c r="Q65">
        <v>26717.040000000001</v>
      </c>
    </row>
    <row r="66" spans="17:17" x14ac:dyDescent="0.3">
      <c r="Q66">
        <v>26717.040000000001</v>
      </c>
    </row>
    <row r="67" spans="17:17" x14ac:dyDescent="0.3">
      <c r="Q67">
        <v>7343.28</v>
      </c>
    </row>
    <row r="68" spans="17:17" x14ac:dyDescent="0.3">
      <c r="Q68">
        <v>26248.32</v>
      </c>
    </row>
    <row r="69" spans="17:17" x14ac:dyDescent="0.3">
      <c r="Q69">
        <v>7343.28</v>
      </c>
    </row>
    <row r="70" spans="17:17" x14ac:dyDescent="0.3">
      <c r="Q70">
        <v>10405.58</v>
      </c>
    </row>
    <row r="71" spans="17:17" x14ac:dyDescent="0.3">
      <c r="Q71">
        <v>16030.22</v>
      </c>
    </row>
    <row r="72" spans="17:17" x14ac:dyDescent="0.3">
      <c r="Q72">
        <v>8811.94</v>
      </c>
    </row>
    <row r="73" spans="17:17" x14ac:dyDescent="0.3">
      <c r="Q73">
        <v>10686.82</v>
      </c>
    </row>
    <row r="74" spans="17:17" x14ac:dyDescent="0.3">
      <c r="Q74">
        <v>10686.82</v>
      </c>
    </row>
    <row r="75" spans="17:17" x14ac:dyDescent="0.3">
      <c r="Q75">
        <v>8811.94</v>
      </c>
    </row>
    <row r="76" spans="17:17" x14ac:dyDescent="0.3">
      <c r="Q76">
        <v>5343.41</v>
      </c>
    </row>
    <row r="77" spans="17:17" x14ac:dyDescent="0.3">
      <c r="Q77">
        <v>3562.27</v>
      </c>
    </row>
    <row r="78" spans="17:17" x14ac:dyDescent="0.3">
      <c r="Q78">
        <v>9374.4</v>
      </c>
    </row>
    <row r="79" spans="17:17" x14ac:dyDescent="0.3">
      <c r="Q79">
        <v>18748.8</v>
      </c>
    </row>
    <row r="81" spans="17:17" x14ac:dyDescent="0.3">
      <c r="Q81">
        <f>SUM(Q1:Q80)</f>
        <v>1735987.9599999997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O12" sqref="O12"/>
    </sheetView>
  </sheetViews>
  <sheetFormatPr defaultColWidth="9.109375" defaultRowHeight="14.4" x14ac:dyDescent="0.3"/>
  <cols>
    <col min="1" max="1" width="7.5546875" style="327" customWidth="1"/>
    <col min="2" max="3" width="9.33203125" style="327" bestFit="1" customWidth="1"/>
    <col min="4" max="4" width="9.109375" style="327"/>
    <col min="5" max="5" width="9.33203125" style="327" bestFit="1" customWidth="1"/>
    <col min="6" max="6" width="9.5546875" style="327" bestFit="1" customWidth="1"/>
    <col min="7" max="7" width="9.109375" style="327"/>
    <col min="8" max="8" width="9.33203125" style="327" bestFit="1" customWidth="1"/>
    <col min="9" max="14" width="9.109375" style="327"/>
    <col min="15" max="15" width="14" style="327" customWidth="1"/>
    <col min="16" max="16384" width="9.109375" style="327"/>
  </cols>
  <sheetData>
    <row r="1" spans="1:11" ht="25.8" x14ac:dyDescent="0.5">
      <c r="A1" s="406"/>
      <c r="B1" s="774" t="s">
        <v>1841</v>
      </c>
      <c r="C1" s="774"/>
      <c r="D1" s="774"/>
      <c r="E1" s="774"/>
      <c r="F1" s="407"/>
      <c r="G1" s="407"/>
      <c r="H1" s="407" t="s">
        <v>1842</v>
      </c>
      <c r="I1" s="407"/>
      <c r="J1" s="406"/>
      <c r="K1" s="405"/>
    </row>
    <row r="2" spans="1:11" ht="26.25" x14ac:dyDescent="0.4">
      <c r="A2" s="406"/>
      <c r="B2" s="406"/>
      <c r="C2" s="406"/>
      <c r="D2" s="406"/>
      <c r="E2" s="406"/>
      <c r="F2" s="406"/>
      <c r="G2" s="406"/>
      <c r="H2" s="406"/>
      <c r="I2" s="406"/>
      <c r="J2" s="406"/>
      <c r="K2" s="405"/>
    </row>
    <row r="3" spans="1:11" ht="25.8" x14ac:dyDescent="0.5">
      <c r="A3" s="408">
        <v>1</v>
      </c>
      <c r="B3" s="530">
        <v>520</v>
      </c>
      <c r="C3" s="530">
        <v>520</v>
      </c>
      <c r="D3" s="775">
        <v>890</v>
      </c>
      <c r="E3" s="776"/>
      <c r="F3" s="406">
        <v>1930</v>
      </c>
      <c r="G3" s="406"/>
      <c r="H3" s="530">
        <v>520</v>
      </c>
      <c r="I3" s="535" t="s">
        <v>3754</v>
      </c>
      <c r="J3" s="524" t="s">
        <v>3752</v>
      </c>
      <c r="K3" s="523"/>
    </row>
    <row r="4" spans="1:11" ht="25.8" x14ac:dyDescent="0.5">
      <c r="A4" s="408"/>
      <c r="B4" s="410"/>
      <c r="C4" s="410"/>
      <c r="D4" s="410"/>
      <c r="E4" s="410"/>
      <c r="F4" s="406"/>
      <c r="G4" s="406"/>
      <c r="H4" s="532">
        <v>540</v>
      </c>
      <c r="I4" s="409" t="s">
        <v>1843</v>
      </c>
      <c r="J4" s="524" t="s">
        <v>3842</v>
      </c>
      <c r="K4" s="523"/>
    </row>
    <row r="5" spans="1:11" ht="25.8" x14ac:dyDescent="0.5">
      <c r="A5" s="408">
        <v>2</v>
      </c>
      <c r="B5" s="530">
        <v>520</v>
      </c>
      <c r="C5" s="530">
        <v>520</v>
      </c>
      <c r="D5" s="775">
        <v>890</v>
      </c>
      <c r="E5" s="776"/>
      <c r="F5" s="406">
        <v>1930</v>
      </c>
      <c r="G5" s="406"/>
      <c r="H5" s="530">
        <v>460</v>
      </c>
      <c r="I5" s="534" t="s">
        <v>1843</v>
      </c>
      <c r="J5" s="524" t="s">
        <v>3749</v>
      </c>
      <c r="K5" s="523"/>
    </row>
    <row r="6" spans="1:11" ht="25.8" x14ac:dyDescent="0.5">
      <c r="A6" s="408"/>
      <c r="B6" s="410"/>
      <c r="C6" s="410"/>
      <c r="D6" s="410"/>
      <c r="E6" s="410"/>
      <c r="F6" s="406"/>
      <c r="G6" s="406"/>
      <c r="H6" s="530">
        <v>890</v>
      </c>
      <c r="I6" s="535" t="s">
        <v>1844</v>
      </c>
      <c r="J6" s="524" t="s">
        <v>3745</v>
      </c>
      <c r="K6" s="523"/>
    </row>
    <row r="7" spans="1:11" ht="25.8" x14ac:dyDescent="0.5">
      <c r="A7" s="408">
        <v>3</v>
      </c>
      <c r="B7" s="530">
        <v>600</v>
      </c>
      <c r="C7" s="775">
        <v>800</v>
      </c>
      <c r="D7" s="776"/>
      <c r="E7" s="530">
        <v>520</v>
      </c>
      <c r="F7" s="406">
        <v>1920</v>
      </c>
      <c r="G7" s="406"/>
      <c r="H7" s="530">
        <v>600</v>
      </c>
      <c r="I7" s="535" t="s">
        <v>1845</v>
      </c>
      <c r="J7" s="524" t="s">
        <v>3748</v>
      </c>
      <c r="K7" s="523"/>
    </row>
    <row r="8" spans="1:11" ht="25.8" x14ac:dyDescent="0.5">
      <c r="A8" s="408"/>
      <c r="B8" s="410"/>
      <c r="C8" s="410"/>
      <c r="D8" s="410"/>
      <c r="E8" s="410"/>
      <c r="F8" s="406"/>
      <c r="G8" s="406"/>
      <c r="H8" s="530">
        <v>665</v>
      </c>
      <c r="I8" s="535" t="s">
        <v>1843</v>
      </c>
      <c r="J8" s="524" t="s">
        <v>3746</v>
      </c>
      <c r="K8" s="523"/>
    </row>
    <row r="9" spans="1:11" ht="25.8" x14ac:dyDescent="0.5">
      <c r="A9" s="408">
        <v>4</v>
      </c>
      <c r="B9" s="530">
        <v>600</v>
      </c>
      <c r="C9" s="775">
        <v>800</v>
      </c>
      <c r="D9" s="776"/>
      <c r="E9" s="530">
        <v>520</v>
      </c>
      <c r="F9" s="533">
        <v>1920</v>
      </c>
      <c r="G9" s="406"/>
      <c r="H9" s="530">
        <v>800</v>
      </c>
      <c r="I9" s="535" t="s">
        <v>1843</v>
      </c>
      <c r="J9" s="524" t="s">
        <v>3753</v>
      </c>
      <c r="K9" s="523"/>
    </row>
    <row r="10" spans="1:11" ht="25.8" x14ac:dyDescent="0.5">
      <c r="A10" s="408"/>
      <c r="B10" s="410"/>
      <c r="C10" s="410"/>
      <c r="D10" s="410"/>
      <c r="E10" s="410"/>
      <c r="F10" s="406"/>
      <c r="G10" s="406"/>
      <c r="H10" s="536">
        <v>470</v>
      </c>
      <c r="I10" s="409" t="s">
        <v>3750</v>
      </c>
      <c r="J10" s="524" t="s">
        <v>3843</v>
      </c>
      <c r="K10" s="523"/>
    </row>
    <row r="11" spans="1:11" ht="26.25" x14ac:dyDescent="0.4">
      <c r="A11" s="408">
        <v>5</v>
      </c>
      <c r="B11" s="775">
        <v>890</v>
      </c>
      <c r="C11" s="776"/>
      <c r="D11" s="775"/>
      <c r="E11" s="776"/>
      <c r="F11" s="521">
        <v>890</v>
      </c>
      <c r="G11" s="522"/>
      <c r="H11" s="406"/>
      <c r="I11" s="406"/>
      <c r="J11" s="406"/>
      <c r="K11" s="405"/>
    </row>
    <row r="12" spans="1:11" ht="26.25" x14ac:dyDescent="0.4">
      <c r="A12" s="408"/>
      <c r="B12" s="410"/>
      <c r="C12" s="410"/>
      <c r="D12" s="410"/>
      <c r="E12" s="410"/>
      <c r="F12" s="406"/>
      <c r="G12" s="406"/>
      <c r="H12" s="406"/>
      <c r="I12" s="406"/>
      <c r="J12" s="406"/>
      <c r="K12" s="405"/>
    </row>
    <row r="13" spans="1:11" ht="26.25" x14ac:dyDescent="0.4">
      <c r="A13" s="408">
        <v>6</v>
      </c>
      <c r="B13" s="532"/>
      <c r="C13" s="532"/>
      <c r="D13" s="777"/>
      <c r="E13" s="778"/>
      <c r="F13" s="406"/>
      <c r="G13" s="406"/>
      <c r="H13" s="406"/>
      <c r="I13" s="406"/>
      <c r="J13" s="406"/>
      <c r="K13" s="405"/>
    </row>
    <row r="14" spans="1:11" ht="26.25" x14ac:dyDescent="0.4">
      <c r="A14" s="408"/>
      <c r="B14" s="410"/>
      <c r="C14" s="410"/>
      <c r="D14" s="410"/>
      <c r="E14" s="410"/>
      <c r="F14" s="406"/>
      <c r="G14" s="406"/>
      <c r="H14" s="406"/>
      <c r="I14" s="406"/>
      <c r="J14" s="406"/>
      <c r="K14" s="405"/>
    </row>
    <row r="15" spans="1:11" ht="26.25" x14ac:dyDescent="0.4">
      <c r="A15" s="408">
        <v>7</v>
      </c>
      <c r="B15" s="532"/>
      <c r="C15" s="532"/>
      <c r="D15" s="779"/>
      <c r="E15" s="779"/>
      <c r="F15" s="406"/>
      <c r="G15" s="406"/>
      <c r="H15" s="406"/>
      <c r="I15" s="406"/>
      <c r="J15" s="406"/>
      <c r="K15" s="405"/>
    </row>
    <row r="16" spans="1:11" ht="26.25" x14ac:dyDescent="0.4">
      <c r="A16" s="408"/>
      <c r="B16" s="410"/>
      <c r="C16" s="410"/>
      <c r="D16" s="410"/>
      <c r="E16" s="410"/>
      <c r="F16" s="406"/>
      <c r="G16" s="406"/>
      <c r="H16" s="406"/>
      <c r="I16" s="406"/>
      <c r="J16" s="406"/>
      <c r="K16" s="405"/>
    </row>
    <row r="17" spans="1:11" ht="26.25" x14ac:dyDescent="0.4">
      <c r="A17" s="410">
        <v>8</v>
      </c>
      <c r="B17" s="532"/>
      <c r="C17" s="771"/>
      <c r="D17" s="772"/>
      <c r="E17" s="773"/>
      <c r="F17" s="406"/>
      <c r="G17" s="406"/>
      <c r="H17" s="406"/>
      <c r="I17" s="406"/>
      <c r="J17" s="406"/>
      <c r="K17" s="405"/>
    </row>
    <row r="18" spans="1:11" ht="26.25" x14ac:dyDescent="0.4">
      <c r="A18" s="406"/>
      <c r="B18" s="406"/>
      <c r="C18" s="406"/>
      <c r="D18" s="406"/>
      <c r="E18" s="406"/>
      <c r="F18" s="406"/>
      <c r="G18" s="406"/>
      <c r="H18" s="406"/>
      <c r="I18" s="406"/>
      <c r="J18" s="406"/>
      <c r="K18" s="405"/>
    </row>
    <row r="19" spans="1:11" ht="25.8" x14ac:dyDescent="0.5">
      <c r="A19" s="406"/>
      <c r="B19" s="406"/>
      <c r="C19" s="406"/>
      <c r="D19" s="406"/>
      <c r="E19" s="406"/>
      <c r="F19" s="406"/>
      <c r="G19" s="406"/>
      <c r="H19" s="406"/>
      <c r="I19" s="406"/>
      <c r="J19" s="406"/>
      <c r="K19" s="405"/>
    </row>
    <row r="20" spans="1:11" ht="25.8" x14ac:dyDescent="0.5">
      <c r="A20" s="406"/>
      <c r="B20" s="406"/>
      <c r="C20" s="406"/>
      <c r="D20" s="406"/>
      <c r="E20" s="406"/>
      <c r="F20" s="406"/>
      <c r="G20" s="406"/>
      <c r="H20" s="406"/>
      <c r="I20" s="406"/>
      <c r="J20" s="406"/>
      <c r="K20" s="405"/>
    </row>
    <row r="21" spans="1:11" ht="25.8" x14ac:dyDescent="0.5">
      <c r="A21" s="406"/>
      <c r="B21" s="406"/>
      <c r="C21" s="406"/>
      <c r="D21" s="406"/>
      <c r="E21" s="406"/>
      <c r="F21" s="406"/>
      <c r="G21" s="406"/>
      <c r="H21" s="406"/>
      <c r="I21" s="406"/>
      <c r="J21" s="406"/>
      <c r="K21" s="405"/>
    </row>
    <row r="22" spans="1:11" ht="25.8" x14ac:dyDescent="0.5">
      <c r="A22" s="406"/>
      <c r="B22" s="406"/>
      <c r="C22" s="406"/>
      <c r="D22" s="406"/>
      <c r="E22" s="406"/>
      <c r="F22" s="406"/>
      <c r="G22" s="406"/>
      <c r="H22" s="406"/>
      <c r="I22" s="406"/>
      <c r="J22" s="406"/>
      <c r="K22" s="405"/>
    </row>
    <row r="23" spans="1:11" ht="25.8" x14ac:dyDescent="0.5">
      <c r="A23" s="406"/>
      <c r="B23" s="406"/>
      <c r="C23" s="406"/>
      <c r="D23" s="406"/>
      <c r="E23" s="406"/>
      <c r="F23" s="406"/>
      <c r="G23" s="406"/>
      <c r="H23" s="406"/>
      <c r="I23" s="406"/>
      <c r="J23" s="406"/>
    </row>
  </sheetData>
  <mergeCells count="10">
    <mergeCell ref="D13:E13"/>
    <mergeCell ref="D15:E15"/>
    <mergeCell ref="C17:E17"/>
    <mergeCell ref="B11:C11"/>
    <mergeCell ref="B1:E1"/>
    <mergeCell ref="D3:E3"/>
    <mergeCell ref="D5:E5"/>
    <mergeCell ref="C7:D7"/>
    <mergeCell ref="C9:D9"/>
    <mergeCell ref="D11:E11"/>
  </mergeCells>
  <pageMargins left="0.19685039370078741" right="0.19685039370078741" top="0.19685039370078741" bottom="0.19685039370078741" header="0.31496062992125984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8"/>
  <sheetViews>
    <sheetView topLeftCell="A42" workbookViewId="0">
      <selection activeCell="A64" sqref="A64"/>
    </sheetView>
  </sheetViews>
  <sheetFormatPr defaultColWidth="9.109375" defaultRowHeight="13.8" x14ac:dyDescent="0.3"/>
  <cols>
    <col min="1" max="1" width="9.44140625" style="74" customWidth="1"/>
    <col min="2" max="2" width="58.33203125" style="80" customWidth="1"/>
    <col min="3" max="3" width="15.44140625" style="83" customWidth="1"/>
    <col min="4" max="4" width="9.6640625" style="82" bestFit="1" customWidth="1"/>
    <col min="5" max="5" width="9.109375" style="84"/>
    <col min="6" max="6" width="9.109375" style="268"/>
    <col min="7" max="16384" width="9.109375" style="1"/>
  </cols>
  <sheetData>
    <row r="1" spans="1:6" s="3" customFormat="1" x14ac:dyDescent="0.2">
      <c r="A1" s="74"/>
      <c r="B1" s="75" t="s">
        <v>41</v>
      </c>
      <c r="C1" s="83" t="s">
        <v>40</v>
      </c>
      <c r="D1" s="88"/>
      <c r="E1" s="266"/>
      <c r="F1" s="268"/>
    </row>
    <row r="2" spans="1:6" s="3" customFormat="1" ht="12.75" customHeight="1" x14ac:dyDescent="0.2">
      <c r="A2" s="648" t="s">
        <v>177</v>
      </c>
      <c r="B2" s="648"/>
      <c r="C2" s="648"/>
      <c r="D2" s="648"/>
      <c r="E2" s="84"/>
      <c r="F2" s="268"/>
    </row>
    <row r="3" spans="1:6" s="3" customFormat="1" ht="3.75" customHeight="1" x14ac:dyDescent="0.2">
      <c r="A3" s="648"/>
      <c r="B3" s="648"/>
      <c r="C3" s="648"/>
      <c r="D3" s="648"/>
      <c r="E3" s="84"/>
      <c r="F3" s="268"/>
    </row>
    <row r="4" spans="1:6" s="3" customFormat="1" ht="12.75" hidden="1" customHeight="1" x14ac:dyDescent="0.2">
      <c r="A4" s="648"/>
      <c r="B4" s="648"/>
      <c r="C4" s="648"/>
      <c r="D4" s="648"/>
      <c r="E4" s="84"/>
      <c r="F4" s="268"/>
    </row>
    <row r="5" spans="1:6" s="3" customFormat="1" ht="12.75" hidden="1" customHeight="1" x14ac:dyDescent="0.2">
      <c r="A5" s="648"/>
      <c r="B5" s="648"/>
      <c r="C5" s="648"/>
      <c r="D5" s="648"/>
      <c r="E5" s="84"/>
      <c r="F5" s="268"/>
    </row>
    <row r="6" spans="1:6" s="3" customFormat="1" ht="23.25" customHeight="1" x14ac:dyDescent="0.2">
      <c r="A6" s="648"/>
      <c r="B6" s="648"/>
      <c r="C6" s="648"/>
      <c r="D6" s="648"/>
      <c r="E6" s="84"/>
      <c r="F6" s="268"/>
    </row>
    <row r="7" spans="1:6" ht="12.75" x14ac:dyDescent="0.2">
      <c r="A7" s="649"/>
      <c r="B7" s="649"/>
      <c r="C7" s="81"/>
      <c r="D7" s="81"/>
    </row>
    <row r="8" spans="1:6" ht="41.4" x14ac:dyDescent="0.25">
      <c r="A8" s="85" t="s">
        <v>43</v>
      </c>
      <c r="B8" s="78" t="s">
        <v>0</v>
      </c>
      <c r="C8" s="77" t="s">
        <v>44</v>
      </c>
      <c r="D8" s="89" t="s">
        <v>42</v>
      </c>
    </row>
    <row r="9" spans="1:6" ht="12.75" x14ac:dyDescent="0.2">
      <c r="A9" s="86" t="s">
        <v>39</v>
      </c>
      <c r="B9" s="76">
        <v>2</v>
      </c>
      <c r="C9" s="79">
        <v>3</v>
      </c>
      <c r="D9" s="90">
        <v>4</v>
      </c>
    </row>
    <row r="10" spans="1:6" s="147" customFormat="1" ht="14.4" x14ac:dyDescent="0.3">
      <c r="A10" s="315" t="s">
        <v>183</v>
      </c>
      <c r="B10" s="107" t="s">
        <v>2911</v>
      </c>
      <c r="C10" s="45">
        <v>10000</v>
      </c>
      <c r="D10" s="246" t="s">
        <v>48</v>
      </c>
      <c r="E10" s="84"/>
      <c r="F10" s="84"/>
    </row>
    <row r="11" spans="1:6" s="147" customFormat="1" ht="14.4" x14ac:dyDescent="0.3">
      <c r="A11" s="73" t="s">
        <v>186</v>
      </c>
      <c r="B11" s="53" t="s">
        <v>2939</v>
      </c>
      <c r="C11" s="45">
        <v>22000</v>
      </c>
      <c r="D11" s="171" t="s">
        <v>48</v>
      </c>
      <c r="E11" s="84"/>
      <c r="F11" s="84"/>
    </row>
    <row r="12" spans="1:6" s="147" customFormat="1" ht="14.4" x14ac:dyDescent="0.3">
      <c r="A12" s="73" t="s">
        <v>3166</v>
      </c>
      <c r="B12" s="53" t="s">
        <v>3157</v>
      </c>
      <c r="C12" s="45">
        <v>11140</v>
      </c>
      <c r="D12" s="171" t="s">
        <v>1301</v>
      </c>
      <c r="E12" s="84"/>
      <c r="F12" s="84"/>
    </row>
    <row r="13" spans="1:6" s="147" customFormat="1" ht="14.4" x14ac:dyDescent="0.3">
      <c r="A13" s="73" t="s">
        <v>3166</v>
      </c>
      <c r="B13" s="53" t="s">
        <v>3162</v>
      </c>
      <c r="C13" s="45">
        <v>100000</v>
      </c>
      <c r="D13" s="171" t="s">
        <v>1301</v>
      </c>
      <c r="E13" s="84"/>
      <c r="F13" s="84"/>
    </row>
    <row r="14" spans="1:6" s="147" customFormat="1" ht="14.4" x14ac:dyDescent="0.3">
      <c r="A14" s="315" t="s">
        <v>3235</v>
      </c>
      <c r="B14" s="107" t="s">
        <v>3216</v>
      </c>
      <c r="C14" s="45">
        <v>30000</v>
      </c>
      <c r="D14" s="246" t="s">
        <v>1301</v>
      </c>
      <c r="E14" s="84"/>
      <c r="F14" s="84"/>
    </row>
    <row r="15" spans="1:6" s="147" customFormat="1" ht="14.4" x14ac:dyDescent="0.3">
      <c r="A15" s="315" t="s">
        <v>3235</v>
      </c>
      <c r="B15" s="107" t="s">
        <v>3233</v>
      </c>
      <c r="C15" s="45">
        <v>6300</v>
      </c>
      <c r="D15" s="246" t="s">
        <v>1301</v>
      </c>
      <c r="E15" s="84"/>
      <c r="F15" s="84"/>
    </row>
    <row r="16" spans="1:6" s="147" customFormat="1" ht="14.4" x14ac:dyDescent="0.3">
      <c r="A16" s="315" t="s">
        <v>3306</v>
      </c>
      <c r="B16" s="107" t="s">
        <v>3246</v>
      </c>
      <c r="C16" s="45">
        <v>14500</v>
      </c>
      <c r="D16" s="246" t="s">
        <v>1301</v>
      </c>
      <c r="E16" s="84"/>
      <c r="F16" s="84"/>
    </row>
    <row r="17" spans="1:12" s="147" customFormat="1" ht="14.4" x14ac:dyDescent="0.3">
      <c r="A17" s="315" t="s">
        <v>3307</v>
      </c>
      <c r="B17" s="107" t="s">
        <v>3278</v>
      </c>
      <c r="C17" s="45">
        <v>33000</v>
      </c>
      <c r="D17" s="246" t="s">
        <v>1301</v>
      </c>
      <c r="E17" s="84"/>
      <c r="F17" s="84"/>
      <c r="L17" s="327"/>
    </row>
    <row r="18" spans="1:12" s="147" customFormat="1" ht="14.4" x14ac:dyDescent="0.3">
      <c r="A18" s="315" t="s">
        <v>3368</v>
      </c>
      <c r="B18" s="107" t="s">
        <v>3347</v>
      </c>
      <c r="C18" s="45">
        <v>6107.5</v>
      </c>
      <c r="D18" s="246" t="s">
        <v>3312</v>
      </c>
      <c r="E18" s="84"/>
      <c r="F18" s="84"/>
      <c r="L18" s="327"/>
    </row>
    <row r="19" spans="1:12" s="4" customFormat="1" ht="10.199999999999999" x14ac:dyDescent="0.2">
      <c r="A19" s="315" t="s">
        <v>3368</v>
      </c>
      <c r="B19" s="107" t="s">
        <v>3346</v>
      </c>
      <c r="C19" s="45">
        <v>3762</v>
      </c>
      <c r="D19" s="246" t="s">
        <v>3312</v>
      </c>
      <c r="E19" s="84"/>
      <c r="F19" s="84"/>
    </row>
    <row r="20" spans="1:12" s="4" customFormat="1" ht="10.199999999999999" x14ac:dyDescent="0.2">
      <c r="A20" s="315" t="s">
        <v>3166</v>
      </c>
      <c r="B20" s="107" t="s">
        <v>3161</v>
      </c>
      <c r="C20" s="45">
        <v>3920</v>
      </c>
      <c r="D20" s="246" t="s">
        <v>1301</v>
      </c>
      <c r="E20" s="84"/>
      <c r="F20" s="84"/>
    </row>
    <row r="21" spans="1:12" ht="13.2" x14ac:dyDescent="0.25">
      <c r="A21" s="399" t="s">
        <v>3368</v>
      </c>
      <c r="B21" s="328" t="s">
        <v>3377</v>
      </c>
      <c r="C21" s="329">
        <v>4425</v>
      </c>
      <c r="D21" s="171" t="s">
        <v>3312</v>
      </c>
      <c r="E21" s="189"/>
      <c r="F21" s="84"/>
      <c r="G21" s="2"/>
      <c r="H21" s="2"/>
      <c r="I21" s="2"/>
      <c r="J21" s="2"/>
      <c r="K21" s="2"/>
    </row>
    <row r="22" spans="1:12" s="2" customFormat="1" ht="13.2" x14ac:dyDescent="0.25">
      <c r="A22" s="399" t="s">
        <v>3387</v>
      </c>
      <c r="B22" s="107" t="s">
        <v>3382</v>
      </c>
      <c r="C22" s="45">
        <v>11300</v>
      </c>
      <c r="D22" s="171" t="s">
        <v>3312</v>
      </c>
      <c r="E22" s="84"/>
      <c r="F22" s="84"/>
      <c r="G22" s="4"/>
      <c r="H22" s="4"/>
      <c r="I22" s="4"/>
      <c r="J22" s="4"/>
      <c r="K22" s="4"/>
    </row>
    <row r="23" spans="1:12" s="4" customFormat="1" ht="21" x14ac:dyDescent="0.25">
      <c r="A23" s="399" t="s">
        <v>3387</v>
      </c>
      <c r="B23" s="328" t="s">
        <v>3383</v>
      </c>
      <c r="C23" s="329">
        <v>6000</v>
      </c>
      <c r="D23" s="171" t="s">
        <v>3312</v>
      </c>
      <c r="E23" s="84"/>
      <c r="F23" s="84"/>
      <c r="G23" s="2"/>
      <c r="H23" s="2"/>
      <c r="I23" s="2"/>
      <c r="J23" s="2"/>
      <c r="K23" s="2"/>
    </row>
    <row r="24" spans="1:12" s="2" customFormat="1" ht="21" x14ac:dyDescent="0.25">
      <c r="A24" s="399" t="s">
        <v>3433</v>
      </c>
      <c r="B24" s="328" t="s">
        <v>3426</v>
      </c>
      <c r="C24" s="329">
        <v>4880</v>
      </c>
      <c r="D24" s="171" t="s">
        <v>3312</v>
      </c>
      <c r="E24" s="84"/>
      <c r="F24" s="84"/>
      <c r="G24" s="4"/>
      <c r="H24" s="4"/>
      <c r="I24" s="4"/>
      <c r="J24" s="4"/>
      <c r="K24" s="4"/>
    </row>
    <row r="25" spans="1:12" s="4" customFormat="1" ht="13.2" x14ac:dyDescent="0.25">
      <c r="A25" s="315" t="s">
        <v>3500</v>
      </c>
      <c r="B25" s="107" t="s">
        <v>3473</v>
      </c>
      <c r="C25" s="45">
        <v>1800</v>
      </c>
      <c r="D25" s="246" t="s">
        <v>3312</v>
      </c>
      <c r="E25" s="84"/>
      <c r="F25" s="84"/>
      <c r="G25" s="2"/>
      <c r="H25" s="2"/>
      <c r="I25" s="2"/>
      <c r="J25" s="2"/>
      <c r="K25" s="2"/>
    </row>
    <row r="26" spans="1:12" s="2" customFormat="1" ht="13.2" x14ac:dyDescent="0.25">
      <c r="A26" s="315" t="s">
        <v>3500</v>
      </c>
      <c r="B26" s="53" t="s">
        <v>3474</v>
      </c>
      <c r="C26" s="45">
        <v>2400</v>
      </c>
      <c r="D26" s="246" t="s">
        <v>3312</v>
      </c>
      <c r="E26" s="84"/>
      <c r="F26" s="84"/>
      <c r="G26" s="4"/>
      <c r="H26" s="4"/>
      <c r="I26" s="4"/>
      <c r="J26" s="4"/>
      <c r="K26" s="4"/>
    </row>
    <row r="27" spans="1:12" s="4" customFormat="1" ht="10.199999999999999" x14ac:dyDescent="0.2">
      <c r="A27" s="315" t="s">
        <v>3500</v>
      </c>
      <c r="B27" s="53" t="s">
        <v>3482</v>
      </c>
      <c r="C27" s="45">
        <v>1159</v>
      </c>
      <c r="D27" s="246" t="s">
        <v>3312</v>
      </c>
      <c r="E27" s="84"/>
      <c r="F27" s="84"/>
    </row>
    <row r="28" spans="1:12" s="4" customFormat="1" ht="13.2" x14ac:dyDescent="0.25">
      <c r="A28" s="315" t="s">
        <v>3433</v>
      </c>
      <c r="B28" s="107" t="s">
        <v>3430</v>
      </c>
      <c r="C28" s="45">
        <v>3582.32</v>
      </c>
      <c r="D28" s="246" t="s">
        <v>3312</v>
      </c>
      <c r="E28" s="84"/>
      <c r="F28" s="84"/>
      <c r="G28" s="2"/>
      <c r="H28" s="2"/>
      <c r="I28" s="2"/>
      <c r="J28" s="2"/>
      <c r="K28" s="2"/>
    </row>
    <row r="29" spans="1:12" s="4" customFormat="1" ht="13.2" x14ac:dyDescent="0.25">
      <c r="A29" s="73" t="s">
        <v>3610</v>
      </c>
      <c r="B29" s="53" t="s">
        <v>3602</v>
      </c>
      <c r="C29" s="45">
        <v>6000</v>
      </c>
      <c r="D29" s="246" t="s">
        <v>49</v>
      </c>
      <c r="E29" s="84"/>
      <c r="F29" s="84"/>
      <c r="G29" s="2"/>
      <c r="H29" s="2"/>
      <c r="I29" s="2"/>
      <c r="J29" s="2"/>
      <c r="K29" s="2"/>
    </row>
    <row r="30" spans="1:12" s="2" customFormat="1" ht="13.2" x14ac:dyDescent="0.25">
      <c r="A30" s="315" t="s">
        <v>3610</v>
      </c>
      <c r="B30" s="107" t="s">
        <v>3216</v>
      </c>
      <c r="C30" s="45">
        <v>50000</v>
      </c>
      <c r="D30" s="246" t="s">
        <v>49</v>
      </c>
      <c r="E30" s="84"/>
      <c r="F30" s="84"/>
      <c r="G30" s="4"/>
      <c r="H30" s="4"/>
      <c r="I30" s="4"/>
      <c r="J30" s="4"/>
      <c r="K30" s="4"/>
    </row>
    <row r="31" spans="1:12" s="4" customFormat="1" ht="13.2" x14ac:dyDescent="0.25">
      <c r="A31" s="73" t="s">
        <v>3623</v>
      </c>
      <c r="B31" s="328" t="s">
        <v>3647</v>
      </c>
      <c r="C31" s="329">
        <v>38000</v>
      </c>
      <c r="D31" s="246" t="s">
        <v>49</v>
      </c>
      <c r="E31" s="84"/>
      <c r="F31" s="84"/>
      <c r="G31" s="2"/>
      <c r="H31" s="2"/>
      <c r="I31" s="2"/>
      <c r="J31" s="2"/>
      <c r="K31" s="2"/>
    </row>
    <row r="32" spans="1:12" s="2" customFormat="1" ht="13.2" x14ac:dyDescent="0.25">
      <c r="A32" s="511" t="s">
        <v>3623</v>
      </c>
      <c r="B32" s="512" t="s">
        <v>3648</v>
      </c>
      <c r="C32" s="513">
        <v>33000</v>
      </c>
      <c r="D32" s="514" t="s">
        <v>49</v>
      </c>
      <c r="E32" s="84"/>
      <c r="F32" s="84"/>
    </row>
    <row r="33" spans="1:11" s="2" customFormat="1" ht="13.2" x14ac:dyDescent="0.25">
      <c r="A33" s="73" t="s">
        <v>3711</v>
      </c>
      <c r="B33" s="40" t="s">
        <v>3681</v>
      </c>
      <c r="C33" s="45">
        <v>3000</v>
      </c>
      <c r="D33" s="171" t="s">
        <v>49</v>
      </c>
      <c r="E33" s="84"/>
      <c r="F33" s="84"/>
      <c r="G33" s="4"/>
      <c r="H33" s="4"/>
      <c r="I33" s="4"/>
      <c r="J33" s="4"/>
      <c r="K33" s="4"/>
    </row>
    <row r="34" spans="1:11" s="4" customFormat="1" ht="13.2" x14ac:dyDescent="0.25">
      <c r="A34" s="73" t="s">
        <v>3711</v>
      </c>
      <c r="B34" s="53" t="s">
        <v>3685</v>
      </c>
      <c r="C34" s="45">
        <v>18512</v>
      </c>
      <c r="D34" s="171" t="s">
        <v>49</v>
      </c>
      <c r="E34" s="84"/>
      <c r="F34" s="84"/>
      <c r="G34" s="2"/>
      <c r="H34" s="2"/>
      <c r="I34" s="2"/>
      <c r="J34" s="2"/>
      <c r="K34" s="2"/>
    </row>
    <row r="35" spans="1:11" s="2" customFormat="1" ht="13.2" x14ac:dyDescent="0.25">
      <c r="A35" s="315" t="s">
        <v>3825</v>
      </c>
      <c r="B35" s="107" t="s">
        <v>3827</v>
      </c>
      <c r="C35" s="45">
        <v>7000</v>
      </c>
      <c r="D35" s="246" t="s">
        <v>49</v>
      </c>
      <c r="E35" s="84"/>
      <c r="F35" s="84"/>
      <c r="G35" s="4"/>
      <c r="H35" s="4"/>
      <c r="I35" s="4"/>
      <c r="J35" s="4"/>
      <c r="K35" s="4"/>
    </row>
    <row r="36" spans="1:11" s="2" customFormat="1" ht="13.2" x14ac:dyDescent="0.25">
      <c r="A36" s="315" t="s">
        <v>3853</v>
      </c>
      <c r="B36" s="107" t="s">
        <v>3847</v>
      </c>
      <c r="C36" s="45">
        <v>4200</v>
      </c>
      <c r="D36" s="246" t="s">
        <v>49</v>
      </c>
      <c r="E36" s="84"/>
      <c r="F36" s="84"/>
      <c r="G36" s="4"/>
      <c r="H36" s="4"/>
      <c r="I36" s="4"/>
      <c r="J36" s="4"/>
      <c r="K36" s="4"/>
    </row>
    <row r="37" spans="1:11" s="4" customFormat="1" ht="10.199999999999999" x14ac:dyDescent="0.2">
      <c r="A37" s="220" t="s">
        <v>3907</v>
      </c>
      <c r="B37" s="107" t="s">
        <v>3873</v>
      </c>
      <c r="C37" s="45">
        <v>21700</v>
      </c>
      <c r="D37" s="246" t="s">
        <v>49</v>
      </c>
      <c r="E37" s="84"/>
      <c r="F37" s="84"/>
    </row>
    <row r="38" spans="1:11" s="4" customFormat="1" ht="13.2" x14ac:dyDescent="0.25">
      <c r="A38" s="220" t="s">
        <v>3907</v>
      </c>
      <c r="B38" s="107" t="s">
        <v>3886</v>
      </c>
      <c r="C38" s="42">
        <v>10000</v>
      </c>
      <c r="D38" s="246" t="s">
        <v>49</v>
      </c>
      <c r="E38" s="84"/>
      <c r="F38" s="84"/>
      <c r="G38" s="2"/>
      <c r="H38" s="2"/>
      <c r="I38" s="2"/>
      <c r="J38" s="2"/>
      <c r="K38" s="2"/>
    </row>
    <row r="39" spans="1:11" s="2" customFormat="1" ht="13.2" x14ac:dyDescent="0.25">
      <c r="A39" s="220" t="s">
        <v>3928</v>
      </c>
      <c r="B39" s="53" t="s">
        <v>3979</v>
      </c>
      <c r="C39" s="45">
        <v>4200</v>
      </c>
      <c r="D39" s="246" t="s">
        <v>52</v>
      </c>
      <c r="E39" s="84"/>
      <c r="F39" s="84"/>
      <c r="G39" s="4"/>
      <c r="H39" s="4"/>
      <c r="I39" s="4"/>
      <c r="J39" s="4"/>
      <c r="K39" s="4"/>
    </row>
    <row r="40" spans="1:11" s="4" customFormat="1" ht="10.199999999999999" x14ac:dyDescent="0.2">
      <c r="A40" s="315" t="s">
        <v>4043</v>
      </c>
      <c r="B40" s="328" t="s">
        <v>4019</v>
      </c>
      <c r="C40" s="45">
        <v>5000</v>
      </c>
      <c r="D40" s="246" t="s">
        <v>52</v>
      </c>
      <c r="E40" s="84"/>
      <c r="F40" s="84"/>
    </row>
    <row r="41" spans="1:11" s="4" customFormat="1" ht="13.2" x14ac:dyDescent="0.25">
      <c r="A41" s="315" t="s">
        <v>3989</v>
      </c>
      <c r="B41" s="107" t="s">
        <v>3987</v>
      </c>
      <c r="C41" s="45">
        <v>142500</v>
      </c>
      <c r="D41" s="246" t="s">
        <v>52</v>
      </c>
      <c r="E41" s="84"/>
      <c r="F41" s="84"/>
      <c r="G41" s="2"/>
      <c r="H41" s="2"/>
      <c r="I41" s="2"/>
      <c r="J41" s="2"/>
      <c r="K41" s="2"/>
    </row>
    <row r="42" spans="1:11" s="2" customFormat="1" ht="13.2" x14ac:dyDescent="0.25">
      <c r="A42" s="73" t="s">
        <v>4111</v>
      </c>
      <c r="B42" s="107" t="s">
        <v>4098</v>
      </c>
      <c r="C42" s="45">
        <v>27936.2</v>
      </c>
      <c r="D42" s="246" t="s">
        <v>52</v>
      </c>
      <c r="E42" s="84"/>
      <c r="F42" s="84"/>
      <c r="G42" s="4"/>
      <c r="H42" s="4"/>
      <c r="I42" s="4"/>
      <c r="J42" s="4"/>
      <c r="K42" s="4"/>
    </row>
    <row r="43" spans="1:11" s="4" customFormat="1" ht="13.2" x14ac:dyDescent="0.25">
      <c r="A43" s="73" t="s">
        <v>3907</v>
      </c>
      <c r="B43" s="107" t="s">
        <v>3871</v>
      </c>
      <c r="C43" s="45">
        <v>56000</v>
      </c>
      <c r="D43" s="246" t="s">
        <v>52</v>
      </c>
      <c r="E43" s="84"/>
      <c r="F43" s="84"/>
      <c r="G43" s="2"/>
      <c r="H43" s="2"/>
      <c r="I43" s="2"/>
      <c r="J43" s="2"/>
      <c r="K43" s="2"/>
    </row>
    <row r="44" spans="1:11" s="2" customFormat="1" ht="13.2" x14ac:dyDescent="0.25">
      <c r="A44" s="73" t="s">
        <v>4136</v>
      </c>
      <c r="B44" s="107" t="s">
        <v>4135</v>
      </c>
      <c r="C44" s="45">
        <v>1860</v>
      </c>
      <c r="D44" s="246" t="s">
        <v>53</v>
      </c>
      <c r="E44" s="84"/>
      <c r="F44" s="84"/>
    </row>
    <row r="45" spans="1:11" s="2" customFormat="1" ht="13.2" x14ac:dyDescent="0.25">
      <c r="A45" s="73" t="s">
        <v>4151</v>
      </c>
      <c r="B45" s="107" t="s">
        <v>4150</v>
      </c>
      <c r="C45" s="45">
        <v>4000</v>
      </c>
      <c r="D45" s="246" t="s">
        <v>53</v>
      </c>
      <c r="E45" s="84"/>
      <c r="F45" s="84"/>
      <c r="G45" s="4"/>
      <c r="H45" s="4"/>
      <c r="I45" s="4"/>
      <c r="J45" s="4"/>
      <c r="K45" s="4"/>
    </row>
    <row r="46" spans="1:11" s="4" customFormat="1" ht="10.199999999999999" x14ac:dyDescent="0.2">
      <c r="A46" s="73" t="s">
        <v>4307</v>
      </c>
      <c r="B46" s="53" t="s">
        <v>4283</v>
      </c>
      <c r="C46" s="45">
        <v>30000</v>
      </c>
      <c r="D46" s="246" t="s">
        <v>53</v>
      </c>
      <c r="E46" s="84"/>
      <c r="F46" s="84"/>
    </row>
    <row r="47" spans="1:11" s="4" customFormat="1" ht="10.199999999999999" x14ac:dyDescent="0.2">
      <c r="A47" s="73" t="s">
        <v>4307</v>
      </c>
      <c r="B47" s="53" t="s">
        <v>4282</v>
      </c>
      <c r="C47" s="45">
        <v>160000</v>
      </c>
      <c r="D47" s="246" t="s">
        <v>53</v>
      </c>
      <c r="E47" s="84"/>
      <c r="F47" s="84"/>
    </row>
    <row r="48" spans="1:11" s="4" customFormat="1" ht="13.2" x14ac:dyDescent="0.25">
      <c r="A48" s="315" t="s">
        <v>4345</v>
      </c>
      <c r="B48" s="53" t="s">
        <v>4331</v>
      </c>
      <c r="C48" s="45">
        <v>23200</v>
      </c>
      <c r="D48" s="246" t="s">
        <v>53</v>
      </c>
      <c r="E48" s="84"/>
      <c r="F48" s="84"/>
      <c r="G48" s="2"/>
      <c r="H48" s="2"/>
      <c r="I48" s="2"/>
      <c r="J48" s="2"/>
      <c r="K48" s="2"/>
    </row>
    <row r="49" spans="1:11" s="2" customFormat="1" ht="13.2" x14ac:dyDescent="0.25">
      <c r="A49" s="315" t="s">
        <v>4345</v>
      </c>
      <c r="B49" s="53" t="s">
        <v>3216</v>
      </c>
      <c r="C49" s="45">
        <v>50000</v>
      </c>
      <c r="D49" s="246" t="s">
        <v>53</v>
      </c>
      <c r="E49" s="84"/>
      <c r="F49" s="84"/>
    </row>
    <row r="50" spans="1:11" s="2" customFormat="1" ht="13.2" x14ac:dyDescent="0.25">
      <c r="A50" s="315" t="s">
        <v>4136</v>
      </c>
      <c r="B50" s="53" t="s">
        <v>4125</v>
      </c>
      <c r="C50" s="45">
        <v>24565.919999999998</v>
      </c>
      <c r="D50" s="246" t="s">
        <v>53</v>
      </c>
      <c r="E50" s="84"/>
      <c r="F50" s="84"/>
      <c r="G50" s="4"/>
      <c r="H50" s="4"/>
      <c r="I50" s="4"/>
      <c r="J50" s="4"/>
      <c r="K50" s="4"/>
    </row>
    <row r="51" spans="1:11" s="4" customFormat="1" ht="13.2" x14ac:dyDescent="0.25">
      <c r="A51" s="315" t="s">
        <v>4428</v>
      </c>
      <c r="B51" s="53" t="s">
        <v>4426</v>
      </c>
      <c r="C51" s="45">
        <v>2500</v>
      </c>
      <c r="D51" s="246" t="s">
        <v>55</v>
      </c>
      <c r="E51" s="84"/>
      <c r="F51" s="84"/>
      <c r="G51" s="2"/>
      <c r="H51" s="2"/>
      <c r="I51" s="2"/>
      <c r="J51" s="2"/>
      <c r="K51" s="2"/>
    </row>
    <row r="52" spans="1:11" s="2" customFormat="1" ht="13.2" x14ac:dyDescent="0.25">
      <c r="A52" s="315" t="s">
        <v>4428</v>
      </c>
      <c r="B52" s="53" t="s">
        <v>4383</v>
      </c>
      <c r="C52" s="45">
        <v>50000</v>
      </c>
      <c r="D52" s="246" t="s">
        <v>55</v>
      </c>
      <c r="E52" s="84"/>
      <c r="F52" s="84"/>
      <c r="G52" s="4"/>
      <c r="H52" s="4"/>
      <c r="I52" s="4"/>
      <c r="J52" s="4"/>
      <c r="K52" s="4"/>
    </row>
    <row r="53" spans="1:11" s="4" customFormat="1" ht="10.199999999999999" x14ac:dyDescent="0.2">
      <c r="A53" s="315" t="s">
        <v>4465</v>
      </c>
      <c r="B53" s="328" t="s">
        <v>4444</v>
      </c>
      <c r="C53" s="329">
        <v>17506</v>
      </c>
      <c r="D53" s="246" t="s">
        <v>55</v>
      </c>
      <c r="E53" s="84"/>
      <c r="F53" s="84"/>
    </row>
    <row r="54" spans="1:11" s="4" customFormat="1" ht="13.2" x14ac:dyDescent="0.25">
      <c r="A54" s="73" t="s">
        <v>4465</v>
      </c>
      <c r="B54" s="328" t="s">
        <v>4462</v>
      </c>
      <c r="C54" s="329">
        <v>6360</v>
      </c>
      <c r="D54" s="70" t="s">
        <v>55</v>
      </c>
      <c r="E54" s="84"/>
      <c r="F54" s="84"/>
      <c r="G54" s="2"/>
      <c r="H54" s="2"/>
      <c r="I54" s="2"/>
      <c r="J54" s="2"/>
      <c r="K54" s="2"/>
    </row>
    <row r="55" spans="1:11" s="2" customFormat="1" ht="13.2" x14ac:dyDescent="0.25">
      <c r="A55" s="73" t="s">
        <v>4525</v>
      </c>
      <c r="B55" s="53" t="s">
        <v>4493</v>
      </c>
      <c r="C55" s="45">
        <v>3100</v>
      </c>
      <c r="D55" s="70" t="s">
        <v>55</v>
      </c>
      <c r="E55" s="84"/>
      <c r="F55" s="84"/>
    </row>
    <row r="56" spans="1:11" s="2" customFormat="1" ht="13.2" x14ac:dyDescent="0.25">
      <c r="A56" s="73" t="s">
        <v>4525</v>
      </c>
      <c r="B56" s="53" t="s">
        <v>4494</v>
      </c>
      <c r="C56" s="45">
        <v>25150</v>
      </c>
      <c r="D56" s="70" t="s">
        <v>55</v>
      </c>
      <c r="E56" s="84"/>
      <c r="F56" s="84"/>
      <c r="G56" s="4"/>
      <c r="H56" s="4"/>
      <c r="I56" s="4"/>
      <c r="J56" s="4"/>
      <c r="K56" s="4"/>
    </row>
    <row r="57" spans="1:11" s="4" customFormat="1" ht="10.199999999999999" x14ac:dyDescent="0.2">
      <c r="A57" s="73" t="s">
        <v>4557</v>
      </c>
      <c r="B57" s="328" t="s">
        <v>4555</v>
      </c>
      <c r="C57" s="45">
        <v>400</v>
      </c>
      <c r="D57" s="70" t="s">
        <v>55</v>
      </c>
      <c r="E57" s="84"/>
      <c r="F57" s="84"/>
    </row>
    <row r="58" spans="1:11" s="4" customFormat="1" x14ac:dyDescent="0.2">
      <c r="A58" s="188" t="s">
        <v>4583</v>
      </c>
      <c r="B58" s="328" t="s">
        <v>4570</v>
      </c>
      <c r="C58" s="329">
        <v>4000</v>
      </c>
      <c r="D58" s="90"/>
      <c r="E58" s="84"/>
      <c r="F58" s="84"/>
    </row>
    <row r="59" spans="1:11" s="4" customFormat="1" x14ac:dyDescent="0.2">
      <c r="A59" s="188" t="s">
        <v>4583</v>
      </c>
      <c r="B59" s="328" t="s">
        <v>4571</v>
      </c>
      <c r="C59" s="329">
        <v>22000</v>
      </c>
      <c r="D59" s="90"/>
      <c r="E59" s="84"/>
      <c r="F59" s="84"/>
    </row>
    <row r="60" spans="1:11" s="4" customFormat="1" x14ac:dyDescent="0.25">
      <c r="A60" s="188" t="s">
        <v>4644</v>
      </c>
      <c r="B60" s="53" t="s">
        <v>4616</v>
      </c>
      <c r="C60" s="45">
        <v>30000</v>
      </c>
      <c r="D60" s="90" t="s">
        <v>58</v>
      </c>
      <c r="E60" s="84"/>
      <c r="F60" s="84"/>
      <c r="G60" s="2"/>
      <c r="H60" s="2"/>
      <c r="I60" s="2"/>
      <c r="J60" s="2"/>
      <c r="K60" s="2"/>
    </row>
    <row r="61" spans="1:11" s="2" customFormat="1" x14ac:dyDescent="0.25">
      <c r="A61" s="188" t="s">
        <v>4702</v>
      </c>
      <c r="B61" s="328" t="s">
        <v>4693</v>
      </c>
      <c r="C61" s="329">
        <v>9100</v>
      </c>
      <c r="D61" s="90"/>
      <c r="E61" s="84"/>
      <c r="F61" s="84"/>
    </row>
    <row r="62" spans="1:11" s="2" customFormat="1" x14ac:dyDescent="0.25">
      <c r="A62" s="188" t="s">
        <v>4762</v>
      </c>
      <c r="B62" s="328" t="s">
        <v>4742</v>
      </c>
      <c r="C62" s="329">
        <v>28250</v>
      </c>
      <c r="D62" s="90"/>
      <c r="E62" s="84"/>
      <c r="F62" s="84"/>
      <c r="G62" s="1"/>
      <c r="H62" s="1"/>
      <c r="I62" s="1"/>
      <c r="J62" s="1"/>
      <c r="K62" s="1"/>
    </row>
    <row r="63" spans="1:11" x14ac:dyDescent="0.25">
      <c r="A63" s="188" t="s">
        <v>4762</v>
      </c>
      <c r="B63" s="328" t="s">
        <v>4743</v>
      </c>
      <c r="C63" s="329">
        <v>28250</v>
      </c>
      <c r="D63" s="90"/>
      <c r="F63" s="84"/>
      <c r="G63" s="2"/>
      <c r="H63" s="2"/>
      <c r="I63" s="2"/>
      <c r="J63" s="2"/>
      <c r="K63" s="2"/>
    </row>
    <row r="64" spans="1:11" s="2" customFormat="1" x14ac:dyDescent="0.3">
      <c r="A64" s="315" t="s">
        <v>4762</v>
      </c>
      <c r="B64" s="328" t="s">
        <v>4744</v>
      </c>
      <c r="C64" s="329">
        <v>20000</v>
      </c>
      <c r="D64" s="252"/>
      <c r="E64" s="84"/>
      <c r="F64" s="84"/>
    </row>
    <row r="65" spans="1:11" s="2" customFormat="1" x14ac:dyDescent="0.3">
      <c r="A65" s="73"/>
      <c r="B65" s="53"/>
      <c r="C65" s="45"/>
      <c r="D65" s="252"/>
      <c r="E65" s="84"/>
      <c r="F65" s="84"/>
      <c r="G65" s="1"/>
      <c r="H65" s="1"/>
      <c r="I65" s="1"/>
      <c r="J65" s="1"/>
      <c r="K65" s="1"/>
    </row>
    <row r="66" spans="1:11" s="2" customFormat="1" ht="13.2" x14ac:dyDescent="0.25">
      <c r="A66" s="73"/>
      <c r="B66" s="53"/>
      <c r="C66" s="45"/>
      <c r="D66" s="171"/>
      <c r="E66" s="189"/>
      <c r="F66" s="84"/>
    </row>
    <row r="67" spans="1:11" s="2" customFormat="1" ht="13.2" x14ac:dyDescent="0.25">
      <c r="A67" s="73"/>
      <c r="B67" s="107"/>
      <c r="C67" s="45"/>
      <c r="D67" s="171"/>
      <c r="E67" s="189"/>
      <c r="F67" s="84"/>
    </row>
    <row r="68" spans="1:11" x14ac:dyDescent="0.3">
      <c r="A68" s="73"/>
      <c r="B68" s="107"/>
      <c r="C68" s="45"/>
      <c r="D68" s="145"/>
      <c r="F68" s="84"/>
      <c r="G68" s="4"/>
      <c r="H68" s="4"/>
      <c r="I68" s="4"/>
      <c r="J68" s="4"/>
      <c r="K68" s="4"/>
    </row>
    <row r="69" spans="1:11" s="2" customFormat="1" x14ac:dyDescent="0.3">
      <c r="A69" s="188"/>
      <c r="B69" s="53"/>
      <c r="C69" s="45"/>
      <c r="D69" s="253"/>
      <c r="E69" s="84"/>
      <c r="F69" s="84"/>
    </row>
    <row r="70" spans="1:11" s="2" customFormat="1" x14ac:dyDescent="0.25">
      <c r="A70" s="188"/>
      <c r="B70" s="53"/>
      <c r="C70" s="45"/>
      <c r="D70" s="90"/>
      <c r="E70" s="84"/>
      <c r="F70" s="84"/>
    </row>
    <row r="71" spans="1:11" s="4" customFormat="1" ht="10.199999999999999" x14ac:dyDescent="0.2">
      <c r="A71" s="220"/>
      <c r="B71" s="107"/>
      <c r="C71" s="45"/>
      <c r="D71" s="70"/>
      <c r="E71" s="84"/>
      <c r="F71" s="84"/>
    </row>
    <row r="72" spans="1:11" s="2" customFormat="1" ht="13.2" x14ac:dyDescent="0.25">
      <c r="A72" s="318"/>
      <c r="B72" s="107"/>
      <c r="C72" s="45"/>
      <c r="D72" s="70"/>
      <c r="E72" s="84"/>
      <c r="F72" s="84"/>
      <c r="G72" s="4"/>
      <c r="H72" s="4"/>
      <c r="I72" s="4"/>
      <c r="J72" s="4"/>
      <c r="K72" s="4"/>
    </row>
    <row r="73" spans="1:11" s="2" customFormat="1" ht="13.2" x14ac:dyDescent="0.25">
      <c r="A73" s="220"/>
      <c r="B73" s="107"/>
      <c r="C73" s="45"/>
      <c r="D73" s="70"/>
      <c r="E73" s="84"/>
      <c r="F73" s="84"/>
      <c r="G73" s="4"/>
      <c r="H73" s="4"/>
      <c r="I73" s="4"/>
      <c r="J73" s="4"/>
      <c r="K73" s="4"/>
    </row>
    <row r="74" spans="1:11" s="4" customFormat="1" ht="13.2" x14ac:dyDescent="0.25">
      <c r="A74" s="220"/>
      <c r="B74" s="107"/>
      <c r="C74" s="45"/>
      <c r="D74" s="70"/>
      <c r="E74" s="84"/>
      <c r="F74" s="84"/>
      <c r="G74" s="2"/>
      <c r="H74" s="2"/>
      <c r="I74" s="2"/>
      <c r="J74" s="2"/>
      <c r="K74" s="2"/>
    </row>
    <row r="75" spans="1:11" s="4" customFormat="1" ht="14.4" x14ac:dyDescent="0.3">
      <c r="A75" s="220"/>
      <c r="B75" s="107"/>
      <c r="C75" s="45"/>
      <c r="D75" s="70"/>
      <c r="E75" s="84"/>
      <c r="F75" s="84"/>
      <c r="G75" s="147"/>
      <c r="H75" s="147"/>
      <c r="I75" s="147"/>
      <c r="J75" s="147"/>
      <c r="K75" s="147"/>
    </row>
    <row r="76" spans="1:11" s="4" customFormat="1" ht="14.4" x14ac:dyDescent="0.3">
      <c r="A76" s="220"/>
      <c r="B76" s="53"/>
      <c r="C76" s="45"/>
      <c r="D76" s="70"/>
      <c r="E76" s="84"/>
      <c r="F76" s="84"/>
      <c r="G76" s="147"/>
      <c r="H76" s="147"/>
      <c r="I76" s="147"/>
      <c r="J76" s="147"/>
      <c r="K76" s="147"/>
    </row>
    <row r="77" spans="1:11" s="2" customFormat="1" ht="14.4" x14ac:dyDescent="0.3">
      <c r="A77" s="220"/>
      <c r="B77" s="53"/>
      <c r="C77" s="45"/>
      <c r="D77" s="70"/>
      <c r="E77" s="84"/>
      <c r="F77" s="84"/>
      <c r="G77" s="147"/>
      <c r="H77" s="147"/>
      <c r="I77" s="147"/>
      <c r="J77" s="147"/>
      <c r="K77" s="147"/>
    </row>
    <row r="78" spans="1:11" s="147" customFormat="1" ht="14.4" x14ac:dyDescent="0.3">
      <c r="A78" s="220"/>
      <c r="B78" s="53"/>
      <c r="C78" s="45"/>
      <c r="D78" s="70"/>
      <c r="F78" s="84"/>
      <c r="G78" s="2"/>
      <c r="H78" s="2"/>
      <c r="I78" s="2"/>
      <c r="J78" s="2"/>
      <c r="K78" s="2"/>
    </row>
    <row r="79" spans="1:11" s="147" customFormat="1" ht="14.4" x14ac:dyDescent="0.3">
      <c r="A79" s="304"/>
      <c r="B79" s="53"/>
      <c r="C79" s="45"/>
      <c r="D79" s="63"/>
      <c r="F79" s="84"/>
      <c r="G79" s="2"/>
      <c r="H79" s="2"/>
      <c r="I79" s="2"/>
      <c r="J79" s="2"/>
      <c r="K79" s="2"/>
    </row>
    <row r="80" spans="1:11" s="147" customFormat="1" ht="16.5" customHeight="1" x14ac:dyDescent="0.3">
      <c r="A80" s="304"/>
      <c r="B80" s="53"/>
      <c r="C80" s="45"/>
      <c r="D80" s="63"/>
      <c r="E80" s="92"/>
      <c r="F80" s="84"/>
      <c r="G80" s="4"/>
      <c r="H80" s="4"/>
      <c r="I80" s="4"/>
      <c r="J80" s="4"/>
      <c r="K80" s="4"/>
    </row>
    <row r="81" spans="1:11" s="2" customFormat="1" ht="13.2" x14ac:dyDescent="0.25">
      <c r="A81" s="304"/>
      <c r="B81" s="107"/>
      <c r="C81" s="45"/>
      <c r="D81" s="63"/>
      <c r="E81" s="84"/>
      <c r="F81" s="84"/>
    </row>
    <row r="82" spans="1:11" s="2" customFormat="1" ht="13.2" x14ac:dyDescent="0.25">
      <c r="A82" s="220"/>
      <c r="B82" s="53"/>
      <c r="C82" s="42"/>
      <c r="D82" s="70"/>
      <c r="E82" s="84"/>
      <c r="F82" s="84"/>
    </row>
    <row r="83" spans="1:11" s="4" customFormat="1" ht="13.2" x14ac:dyDescent="0.25">
      <c r="A83" s="220"/>
      <c r="B83" s="328"/>
      <c r="C83" s="42"/>
      <c r="D83" s="70"/>
      <c r="E83" s="84"/>
      <c r="F83" s="84"/>
      <c r="G83" s="2"/>
      <c r="H83" s="2"/>
      <c r="I83" s="2"/>
      <c r="J83" s="2"/>
      <c r="K83" s="2"/>
    </row>
    <row r="84" spans="1:11" s="2" customFormat="1" ht="13.2" x14ac:dyDescent="0.25">
      <c r="A84" s="220"/>
      <c r="B84" s="328"/>
      <c r="C84" s="42"/>
      <c r="D84" s="70"/>
      <c r="E84" s="84"/>
      <c r="F84" s="84"/>
      <c r="G84" s="4"/>
      <c r="H84" s="4"/>
      <c r="I84" s="4"/>
      <c r="J84" s="4"/>
      <c r="K84" s="4"/>
    </row>
    <row r="85" spans="1:11" s="2" customFormat="1" ht="13.2" x14ac:dyDescent="0.25">
      <c r="A85" s="220"/>
      <c r="B85" s="328"/>
      <c r="C85" s="45"/>
      <c r="D85" s="70"/>
      <c r="E85" s="84"/>
      <c r="F85" s="84"/>
    </row>
    <row r="86" spans="1:11" s="2" customFormat="1" ht="13.2" x14ac:dyDescent="0.25">
      <c r="A86" s="220"/>
      <c r="B86" s="328"/>
      <c r="C86" s="329"/>
      <c r="D86" s="70"/>
      <c r="E86" s="84"/>
      <c r="F86" s="84"/>
    </row>
    <row r="87" spans="1:11" s="4" customFormat="1" ht="10.199999999999999" x14ac:dyDescent="0.2">
      <c r="A87" s="220"/>
      <c r="B87" s="328"/>
      <c r="C87" s="329"/>
      <c r="D87" s="70"/>
      <c r="E87" s="84"/>
      <c r="F87" s="84"/>
    </row>
    <row r="88" spans="1:11" s="2" customFormat="1" ht="15.75" customHeight="1" x14ac:dyDescent="0.25">
      <c r="A88" s="220"/>
      <c r="B88" s="328"/>
      <c r="C88" s="329"/>
      <c r="D88" s="70"/>
      <c r="E88" s="84"/>
      <c r="F88" s="84"/>
    </row>
    <row r="89" spans="1:11" s="2" customFormat="1" ht="13.2" x14ac:dyDescent="0.25">
      <c r="A89" s="220"/>
      <c r="B89" s="328"/>
      <c r="C89" s="329"/>
      <c r="D89" s="70"/>
      <c r="E89" s="84"/>
      <c r="F89" s="84"/>
      <c r="G89" s="4"/>
      <c r="H89" s="4"/>
      <c r="I89" s="4"/>
      <c r="J89" s="4"/>
      <c r="K89" s="4"/>
    </row>
    <row r="90" spans="1:11" s="4" customFormat="1" ht="13.2" x14ac:dyDescent="0.25">
      <c r="A90" s="220"/>
      <c r="B90" s="328"/>
      <c r="C90" s="329"/>
      <c r="D90" s="70"/>
      <c r="E90" s="84"/>
      <c r="F90" s="84"/>
      <c r="G90" s="2"/>
      <c r="H90" s="2"/>
      <c r="I90" s="2"/>
      <c r="J90" s="2"/>
      <c r="K90" s="2"/>
    </row>
    <row r="91" spans="1:11" s="2" customFormat="1" ht="13.2" x14ac:dyDescent="0.25">
      <c r="A91" s="220"/>
      <c r="B91" s="328"/>
      <c r="C91" s="329"/>
      <c r="D91" s="70"/>
      <c r="E91" s="84"/>
      <c r="F91" s="84"/>
      <c r="G91" s="4"/>
      <c r="H91" s="4"/>
      <c r="I91" s="4"/>
      <c r="J91" s="4"/>
      <c r="K91" s="4"/>
    </row>
    <row r="92" spans="1:11" s="4" customFormat="1" ht="13.2" x14ac:dyDescent="0.25">
      <c r="A92" s="220"/>
      <c r="B92" s="53"/>
      <c r="C92" s="329"/>
      <c r="D92" s="70"/>
      <c r="E92" s="84"/>
      <c r="F92" s="84"/>
      <c r="G92" s="2"/>
      <c r="H92" s="2"/>
      <c r="I92" s="2"/>
      <c r="J92" s="2"/>
      <c r="K92" s="2"/>
    </row>
    <row r="93" spans="1:11" s="2" customFormat="1" ht="13.2" x14ac:dyDescent="0.25">
      <c r="A93" s="220"/>
      <c r="B93" s="328"/>
      <c r="C93" s="329"/>
      <c r="D93" s="70"/>
      <c r="E93" s="84"/>
      <c r="F93" s="84"/>
    </row>
    <row r="94" spans="1:11" s="4" customFormat="1" ht="10.199999999999999" x14ac:dyDescent="0.2">
      <c r="A94" s="220"/>
      <c r="B94" s="328"/>
      <c r="C94" s="329"/>
      <c r="D94" s="70"/>
      <c r="E94" s="84"/>
      <c r="F94" s="84"/>
    </row>
    <row r="95" spans="1:11" s="2" customFormat="1" ht="13.2" x14ac:dyDescent="0.25">
      <c r="A95" s="220"/>
      <c r="B95" s="328"/>
      <c r="C95" s="329"/>
      <c r="D95" s="70"/>
      <c r="E95" s="84"/>
      <c r="F95" s="84"/>
    </row>
    <row r="96" spans="1:11" s="2" customFormat="1" ht="13.2" x14ac:dyDescent="0.25">
      <c r="A96" s="220"/>
      <c r="B96" s="328"/>
      <c r="C96" s="329"/>
      <c r="D96" s="70"/>
      <c r="E96" s="84"/>
      <c r="F96" s="84"/>
      <c r="G96" s="4"/>
      <c r="H96" s="4"/>
      <c r="I96" s="4"/>
      <c r="J96" s="4"/>
      <c r="K96" s="4"/>
    </row>
    <row r="97" spans="1:11" s="4" customFormat="1" ht="13.2" x14ac:dyDescent="0.25">
      <c r="A97" s="220"/>
      <c r="B97" s="328"/>
      <c r="C97" s="329"/>
      <c r="D97" s="70"/>
      <c r="E97" s="84"/>
      <c r="F97" s="84"/>
      <c r="G97" s="2"/>
      <c r="H97" s="2"/>
      <c r="I97" s="2"/>
      <c r="J97" s="2"/>
      <c r="K97" s="2"/>
    </row>
    <row r="98" spans="1:11" s="2" customFormat="1" ht="13.2" x14ac:dyDescent="0.25">
      <c r="A98" s="220"/>
      <c r="B98" s="328"/>
      <c r="C98" s="329"/>
      <c r="D98" s="70"/>
      <c r="E98" s="84"/>
      <c r="F98" s="84"/>
      <c r="G98" s="4"/>
      <c r="H98" s="4"/>
      <c r="I98" s="4"/>
      <c r="J98" s="4"/>
      <c r="K98" s="4"/>
    </row>
    <row r="99" spans="1:11" s="4" customFormat="1" ht="13.2" x14ac:dyDescent="0.25">
      <c r="A99" s="220"/>
      <c r="B99" s="328"/>
      <c r="C99" s="329"/>
      <c r="D99" s="70"/>
      <c r="E99" s="84"/>
      <c r="F99" s="84"/>
      <c r="G99" s="2"/>
      <c r="H99" s="2"/>
      <c r="I99" s="2"/>
      <c r="J99" s="2"/>
      <c r="K99" s="2"/>
    </row>
    <row r="100" spans="1:11" s="2" customFormat="1" ht="13.2" x14ac:dyDescent="0.25">
      <c r="A100" s="220"/>
      <c r="B100" s="328"/>
      <c r="C100" s="45"/>
      <c r="D100" s="70"/>
      <c r="E100" s="84"/>
      <c r="F100" s="84"/>
      <c r="G100" s="4"/>
      <c r="H100" s="4"/>
      <c r="I100" s="4"/>
      <c r="J100" s="4"/>
      <c r="K100" s="4"/>
    </row>
    <row r="101" spans="1:11" s="4" customFormat="1" ht="13.2" x14ac:dyDescent="0.25">
      <c r="A101" s="220"/>
      <c r="B101" s="53"/>
      <c r="C101" s="45"/>
      <c r="D101" s="70"/>
      <c r="E101" s="84"/>
      <c r="F101" s="84"/>
      <c r="G101" s="2"/>
      <c r="H101" s="2"/>
      <c r="I101" s="2"/>
      <c r="J101" s="2"/>
      <c r="K101" s="2"/>
    </row>
    <row r="102" spans="1:11" s="2" customFormat="1" ht="13.2" x14ac:dyDescent="0.25">
      <c r="A102" s="220"/>
      <c r="B102" s="41"/>
      <c r="C102" s="45"/>
      <c r="D102" s="70"/>
      <c r="E102" s="84"/>
      <c r="F102" s="84"/>
      <c r="G102" s="4"/>
      <c r="H102" s="4"/>
      <c r="I102" s="4"/>
      <c r="J102" s="4"/>
      <c r="K102" s="4"/>
    </row>
    <row r="103" spans="1:11" s="4" customFormat="1" ht="10.199999999999999" x14ac:dyDescent="0.2">
      <c r="A103" s="220"/>
      <c r="B103" s="41"/>
      <c r="C103" s="45"/>
      <c r="D103" s="70"/>
      <c r="E103" s="84"/>
      <c r="F103" s="84"/>
    </row>
    <row r="104" spans="1:11" s="2" customFormat="1" ht="13.2" x14ac:dyDescent="0.25">
      <c r="A104" s="220"/>
      <c r="B104" s="41"/>
      <c r="C104" s="45"/>
      <c r="D104" s="70"/>
      <c r="E104" s="84"/>
      <c r="F104" s="84"/>
      <c r="G104" s="4"/>
      <c r="H104" s="4"/>
      <c r="I104" s="4"/>
      <c r="J104" s="4"/>
      <c r="K104" s="4"/>
    </row>
    <row r="105" spans="1:11" s="4" customFormat="1" ht="13.2" x14ac:dyDescent="0.25">
      <c r="A105" s="73"/>
      <c r="B105" s="53"/>
      <c r="C105" s="45"/>
      <c r="D105" s="70"/>
      <c r="E105" s="84"/>
      <c r="F105" s="84"/>
      <c r="G105" s="2"/>
      <c r="H105" s="2"/>
      <c r="I105" s="2"/>
      <c r="J105" s="2"/>
      <c r="K105" s="2"/>
    </row>
    <row r="106" spans="1:11" s="4" customFormat="1" ht="10.199999999999999" x14ac:dyDescent="0.2">
      <c r="A106" s="188"/>
      <c r="B106" s="53"/>
      <c r="C106" s="45"/>
      <c r="D106" s="192"/>
      <c r="E106" s="84"/>
      <c r="F106" s="84"/>
    </row>
    <row r="107" spans="1:11" s="4" customFormat="1" ht="13.2" x14ac:dyDescent="0.25">
      <c r="A107" s="220"/>
      <c r="B107" s="53"/>
      <c r="C107" s="45"/>
      <c r="D107" s="70"/>
      <c r="E107" s="84"/>
      <c r="F107" s="84"/>
      <c r="G107" s="2"/>
      <c r="H107" s="2"/>
      <c r="I107" s="2"/>
      <c r="J107" s="2"/>
      <c r="K107" s="2"/>
    </row>
    <row r="108" spans="1:11" s="2" customFormat="1" ht="13.2" x14ac:dyDescent="0.25">
      <c r="A108" s="315"/>
      <c r="B108" s="53"/>
      <c r="C108" s="45"/>
      <c r="D108" s="171"/>
      <c r="E108" s="84"/>
      <c r="F108" s="84"/>
      <c r="G108" s="4"/>
      <c r="H108" s="4"/>
      <c r="I108" s="4"/>
      <c r="J108" s="4"/>
      <c r="K108" s="4"/>
    </row>
    <row r="109" spans="1:11" s="4" customFormat="1" ht="13.2" x14ac:dyDescent="0.25">
      <c r="A109" s="73"/>
      <c r="B109" s="53"/>
      <c r="C109" s="45"/>
      <c r="D109" s="70"/>
      <c r="E109" s="84"/>
      <c r="F109" s="84"/>
      <c r="G109" s="2"/>
      <c r="H109" s="2"/>
      <c r="I109" s="2"/>
      <c r="J109" s="2"/>
      <c r="K109" s="2"/>
    </row>
    <row r="110" spans="1:11" s="2" customFormat="1" ht="13.2" x14ac:dyDescent="0.25">
      <c r="A110" s="73"/>
      <c r="B110" s="107"/>
      <c r="C110" s="45"/>
      <c r="D110" s="70"/>
      <c r="E110" s="84"/>
      <c r="F110" s="84"/>
    </row>
    <row r="111" spans="1:11" s="4" customFormat="1" ht="13.2" x14ac:dyDescent="0.25">
      <c r="A111" s="73"/>
      <c r="B111" s="53"/>
      <c r="C111" s="45"/>
      <c r="D111" s="70"/>
      <c r="E111" s="84"/>
      <c r="F111" s="84"/>
      <c r="G111" s="2"/>
      <c r="H111" s="2"/>
      <c r="I111" s="2"/>
      <c r="J111" s="2"/>
      <c r="K111" s="2"/>
    </row>
    <row r="112" spans="1:11" s="2" customFormat="1" ht="13.2" x14ac:dyDescent="0.25">
      <c r="A112" s="73"/>
      <c r="B112" s="53"/>
      <c r="C112" s="45"/>
      <c r="D112" s="70"/>
      <c r="E112" s="84"/>
      <c r="F112" s="84"/>
    </row>
    <row r="113" spans="1:11" s="2" customFormat="1" ht="13.2" x14ac:dyDescent="0.25">
      <c r="A113" s="73"/>
      <c r="B113" s="53"/>
      <c r="C113" s="45"/>
      <c r="D113" s="70"/>
      <c r="E113" s="84"/>
      <c r="F113" s="84"/>
      <c r="G113" s="4"/>
      <c r="H113" s="4"/>
      <c r="I113" s="4"/>
      <c r="J113" s="4"/>
      <c r="K113" s="4"/>
    </row>
    <row r="114" spans="1:11" s="2" customFormat="1" ht="13.2" x14ac:dyDescent="0.25">
      <c r="A114" s="73"/>
      <c r="B114" s="53"/>
      <c r="C114" s="45"/>
      <c r="D114" s="70"/>
      <c r="E114" s="84"/>
      <c r="F114" s="84"/>
      <c r="G114" s="4"/>
      <c r="H114" s="4"/>
      <c r="I114" s="4"/>
      <c r="J114" s="4"/>
      <c r="K114" s="4"/>
    </row>
    <row r="115" spans="1:11" s="2" customFormat="1" ht="13.2" x14ac:dyDescent="0.25">
      <c r="A115" s="73"/>
      <c r="B115" s="328"/>
      <c r="C115" s="329"/>
      <c r="D115" s="70"/>
      <c r="E115" s="84"/>
      <c r="F115" s="84"/>
    </row>
    <row r="116" spans="1:11" s="4" customFormat="1" ht="10.199999999999999" x14ac:dyDescent="0.2">
      <c r="A116" s="73"/>
      <c r="B116" s="328"/>
      <c r="C116" s="329"/>
      <c r="D116" s="70"/>
      <c r="E116" s="84"/>
      <c r="F116" s="84"/>
    </row>
    <row r="117" spans="1:11" s="4" customFormat="1" ht="10.199999999999999" x14ac:dyDescent="0.2">
      <c r="A117" s="73"/>
      <c r="B117" s="328"/>
      <c r="C117" s="329"/>
      <c r="D117" s="70"/>
      <c r="E117" s="84"/>
      <c r="F117" s="84"/>
    </row>
    <row r="118" spans="1:11" s="2" customFormat="1" ht="13.2" x14ac:dyDescent="0.25">
      <c r="A118" s="73"/>
      <c r="B118" s="328"/>
      <c r="C118" s="329"/>
      <c r="D118" s="70"/>
      <c r="E118" s="84"/>
      <c r="F118" s="84"/>
    </row>
    <row r="119" spans="1:11" s="4" customFormat="1" ht="10.199999999999999" x14ac:dyDescent="0.2">
      <c r="A119" s="73"/>
      <c r="B119" s="328"/>
      <c r="C119" s="329"/>
      <c r="D119" s="70"/>
      <c r="E119" s="84"/>
      <c r="F119" s="84"/>
    </row>
    <row r="120" spans="1:11" s="4" customFormat="1" ht="13.2" x14ac:dyDescent="0.25">
      <c r="A120" s="73"/>
      <c r="B120" s="328"/>
      <c r="C120" s="329"/>
      <c r="D120" s="70"/>
      <c r="E120" s="84"/>
      <c r="F120" s="84"/>
      <c r="G120" s="2"/>
      <c r="H120" s="2"/>
      <c r="I120" s="2"/>
      <c r="J120" s="2"/>
      <c r="K120" s="2"/>
    </row>
    <row r="121" spans="1:11" s="2" customFormat="1" ht="13.2" x14ac:dyDescent="0.25">
      <c r="A121" s="73"/>
      <c r="B121" s="328"/>
      <c r="C121" s="329"/>
      <c r="D121" s="70"/>
      <c r="E121" s="84"/>
      <c r="F121" s="84"/>
    </row>
    <row r="122" spans="1:11" s="4" customFormat="1" ht="10.199999999999999" x14ac:dyDescent="0.2">
      <c r="A122" s="73"/>
      <c r="B122" s="328"/>
      <c r="C122" s="329"/>
      <c r="D122" s="70"/>
      <c r="E122" s="84"/>
      <c r="F122" s="84"/>
    </row>
    <row r="123" spans="1:11" s="2" customFormat="1" ht="13.2" x14ac:dyDescent="0.25">
      <c r="A123" s="220"/>
      <c r="B123" s="328"/>
      <c r="C123" s="329"/>
      <c r="D123" s="70"/>
      <c r="E123" s="84"/>
      <c r="F123" s="84"/>
    </row>
    <row r="124" spans="1:11" s="2" customFormat="1" ht="13.2" x14ac:dyDescent="0.25">
      <c r="A124" s="73"/>
      <c r="B124" s="328"/>
      <c r="C124" s="329"/>
      <c r="D124" s="70"/>
      <c r="E124" s="84"/>
      <c r="F124" s="269"/>
    </row>
    <row r="125" spans="1:11" s="4" customFormat="1" ht="13.2" x14ac:dyDescent="0.25">
      <c r="A125" s="73"/>
      <c r="B125" s="53"/>
      <c r="C125" s="45"/>
      <c r="D125" s="70"/>
      <c r="E125" s="84"/>
      <c r="F125" s="269"/>
      <c r="G125" s="2"/>
      <c r="H125" s="2"/>
      <c r="I125" s="2"/>
      <c r="J125" s="2"/>
      <c r="K125" s="2"/>
    </row>
    <row r="126" spans="1:11" s="2" customFormat="1" ht="13.2" x14ac:dyDescent="0.25">
      <c r="A126" s="220"/>
      <c r="B126" s="107"/>
      <c r="C126" s="44"/>
      <c r="D126" s="70"/>
      <c r="E126" s="84"/>
      <c r="F126" s="270"/>
      <c r="G126" s="4"/>
      <c r="H126" s="4"/>
      <c r="I126" s="4"/>
      <c r="J126" s="4"/>
      <c r="K126" s="4"/>
    </row>
    <row r="127" spans="1:11" s="2" customFormat="1" ht="14.4" x14ac:dyDescent="0.3">
      <c r="A127" s="73"/>
      <c r="B127" s="107"/>
      <c r="C127" s="45"/>
      <c r="D127" s="70"/>
      <c r="E127" s="84"/>
      <c r="F127" s="147"/>
    </row>
    <row r="128" spans="1:11" s="2" customFormat="1" ht="14.4" x14ac:dyDescent="0.3">
      <c r="A128" s="73"/>
      <c r="B128" s="40"/>
      <c r="C128" s="44"/>
      <c r="D128" s="70"/>
      <c r="E128" s="84"/>
      <c r="F128" s="147"/>
      <c r="G128" s="4"/>
      <c r="H128" s="4"/>
      <c r="I128" s="4"/>
      <c r="J128" s="4"/>
      <c r="K128" s="4"/>
    </row>
    <row r="129" spans="1:11" s="4" customFormat="1" ht="14.4" x14ac:dyDescent="0.3">
      <c r="A129" s="73"/>
      <c r="B129" s="41"/>
      <c r="C129" s="45"/>
      <c r="D129" s="70"/>
      <c r="E129" s="84"/>
      <c r="F129" s="291"/>
    </row>
    <row r="130" spans="1:11" s="2" customFormat="1" ht="14.4" x14ac:dyDescent="0.3">
      <c r="A130" s="220"/>
      <c r="B130" s="53"/>
      <c r="C130" s="44"/>
      <c r="D130" s="70"/>
      <c r="E130" s="269"/>
      <c r="F130" s="147"/>
      <c r="G130" s="4"/>
      <c r="H130" s="4"/>
      <c r="I130" s="4"/>
      <c r="J130" s="4"/>
      <c r="K130" s="4"/>
    </row>
    <row r="131" spans="1:11" s="4" customFormat="1" ht="14.4" x14ac:dyDescent="0.3">
      <c r="A131" s="73"/>
      <c r="B131" s="107"/>
      <c r="C131" s="44"/>
      <c r="D131" s="70"/>
      <c r="E131" s="84"/>
      <c r="F131" s="147"/>
      <c r="G131" s="2"/>
      <c r="H131" s="2"/>
      <c r="I131" s="2"/>
      <c r="J131" s="2"/>
      <c r="K131" s="2"/>
    </row>
    <row r="132" spans="1:11" s="4" customFormat="1" ht="14.4" x14ac:dyDescent="0.3">
      <c r="A132" s="220"/>
      <c r="B132" s="40"/>
      <c r="C132" s="44"/>
      <c r="D132" s="70"/>
      <c r="E132" s="291"/>
      <c r="F132" s="147"/>
      <c r="G132" s="2"/>
      <c r="H132" s="2"/>
      <c r="I132" s="2"/>
      <c r="J132" s="2"/>
      <c r="K132" s="2"/>
    </row>
    <row r="133" spans="1:11" s="4" customFormat="1" ht="14.4" x14ac:dyDescent="0.3">
      <c r="A133" s="220"/>
      <c r="B133" s="53"/>
      <c r="C133" s="44"/>
      <c r="D133" s="70"/>
      <c r="E133" s="147"/>
      <c r="F133" s="291"/>
      <c r="G133" s="147"/>
      <c r="H133" s="147"/>
      <c r="I133" s="147"/>
      <c r="J133" s="147"/>
      <c r="K133" s="147"/>
    </row>
    <row r="134" spans="1:11" s="2" customFormat="1" ht="14.4" x14ac:dyDescent="0.3">
      <c r="A134" s="220"/>
      <c r="B134" s="53"/>
      <c r="C134" s="45"/>
      <c r="D134" s="70"/>
      <c r="E134" s="147"/>
      <c r="F134" s="147"/>
      <c r="G134" s="4"/>
      <c r="H134" s="4"/>
      <c r="I134" s="4"/>
      <c r="J134" s="4"/>
      <c r="K134" s="4"/>
    </row>
    <row r="135" spans="1:11" s="2" customFormat="1" ht="14.4" x14ac:dyDescent="0.3">
      <c r="A135" s="73"/>
      <c r="B135" s="40"/>
      <c r="C135" s="44"/>
      <c r="D135" s="70"/>
      <c r="E135" s="291"/>
      <c r="F135" s="291"/>
    </row>
    <row r="136" spans="1:11" s="147" customFormat="1" ht="14.4" x14ac:dyDescent="0.3">
      <c r="A136" s="73"/>
      <c r="B136" s="40"/>
      <c r="C136" s="45"/>
      <c r="D136" s="70"/>
      <c r="F136" s="291"/>
    </row>
    <row r="137" spans="1:11" s="4" customFormat="1" ht="14.4" x14ac:dyDescent="0.3">
      <c r="A137" s="304"/>
      <c r="B137" s="40"/>
      <c r="C137" s="45"/>
      <c r="D137" s="63"/>
      <c r="E137" s="147"/>
      <c r="F137" s="291"/>
      <c r="G137" s="1"/>
      <c r="H137" s="1"/>
      <c r="I137" s="1"/>
      <c r="J137" s="1"/>
      <c r="K137" s="1"/>
    </row>
    <row r="138" spans="1:11" s="2" customFormat="1" ht="14.4" x14ac:dyDescent="0.3">
      <c r="A138" s="220"/>
      <c r="B138" s="40"/>
      <c r="C138" s="44"/>
      <c r="D138" s="70"/>
      <c r="E138" s="147"/>
      <c r="F138" s="291"/>
      <c r="G138" s="291"/>
      <c r="H138" s="291"/>
      <c r="I138" s="291"/>
      <c r="J138" s="291"/>
      <c r="K138" s="291"/>
    </row>
    <row r="139" spans="1:11" s="147" customFormat="1" ht="14.4" x14ac:dyDescent="0.3">
      <c r="A139" s="73"/>
      <c r="B139" s="53"/>
      <c r="C139" s="45"/>
      <c r="D139" s="70"/>
      <c r="F139" s="291"/>
    </row>
    <row r="140" spans="1:11" ht="14.4" x14ac:dyDescent="0.3">
      <c r="A140" s="304"/>
      <c r="B140" s="53"/>
      <c r="C140" s="44"/>
      <c r="D140" s="63"/>
      <c r="E140" s="291"/>
      <c r="F140" s="147"/>
      <c r="G140" s="147"/>
      <c r="H140" s="147"/>
      <c r="I140" s="147"/>
      <c r="J140" s="147"/>
      <c r="K140" s="147"/>
    </row>
    <row r="141" spans="1:11" s="291" customFormat="1" ht="14.4" x14ac:dyDescent="0.3">
      <c r="A141" s="315"/>
      <c r="B141" s="40"/>
      <c r="C141" s="44"/>
      <c r="D141" s="63"/>
      <c r="F141" s="147"/>
    </row>
    <row r="142" spans="1:11" s="147" customFormat="1" ht="14.4" x14ac:dyDescent="0.3">
      <c r="A142" s="150"/>
      <c r="B142" s="53"/>
      <c r="C142" s="45"/>
      <c r="D142" s="290"/>
      <c r="E142" s="291"/>
    </row>
    <row r="143" spans="1:11" s="147" customFormat="1" ht="14.4" x14ac:dyDescent="0.3">
      <c r="A143" s="368"/>
      <c r="B143" s="53"/>
      <c r="C143" s="44"/>
      <c r="D143" s="63"/>
      <c r="E143" s="291"/>
    </row>
    <row r="144" spans="1:11" s="291" customFormat="1" ht="14.4" x14ac:dyDescent="0.3">
      <c r="A144" s="304"/>
      <c r="B144" s="40"/>
      <c r="C144" s="44"/>
      <c r="D144" s="63"/>
      <c r="F144" s="147"/>
      <c r="G144" s="147"/>
      <c r="H144" s="147"/>
      <c r="I144" s="147"/>
      <c r="J144" s="147"/>
      <c r="K144" s="147"/>
    </row>
    <row r="145" spans="1:11" s="147" customFormat="1" ht="14.4" x14ac:dyDescent="0.3">
      <c r="A145" s="150"/>
      <c r="B145" s="53"/>
      <c r="C145" s="44"/>
      <c r="D145" s="290"/>
      <c r="E145" s="291"/>
    </row>
    <row r="146" spans="1:11" s="147" customFormat="1" ht="14.4" x14ac:dyDescent="0.3">
      <c r="A146" s="319"/>
      <c r="B146" s="40"/>
      <c r="C146" s="45"/>
      <c r="D146" s="63"/>
      <c r="F146" s="291"/>
      <c r="G146" s="291"/>
      <c r="H146" s="291"/>
      <c r="I146" s="291"/>
      <c r="J146" s="291"/>
      <c r="K146" s="291"/>
    </row>
    <row r="147" spans="1:11" s="147" customFormat="1" ht="14.4" x14ac:dyDescent="0.3">
      <c r="A147" s="304"/>
      <c r="B147" s="328"/>
      <c r="C147" s="45"/>
      <c r="D147" s="63"/>
      <c r="G147" s="291"/>
      <c r="H147" s="291"/>
      <c r="I147" s="291"/>
      <c r="J147" s="291"/>
      <c r="K147" s="291"/>
    </row>
    <row r="148" spans="1:11" s="147" customFormat="1" ht="14.4" x14ac:dyDescent="0.3">
      <c r="A148" s="304"/>
      <c r="B148" s="328"/>
      <c r="C148" s="45"/>
      <c r="D148" s="63"/>
      <c r="G148" s="291"/>
      <c r="H148" s="291"/>
      <c r="I148" s="291"/>
      <c r="J148" s="291"/>
      <c r="K148" s="291"/>
    </row>
    <row r="149" spans="1:11" s="291" customFormat="1" ht="14.4" x14ac:dyDescent="0.3">
      <c r="A149" s="304"/>
      <c r="B149" s="40"/>
      <c r="C149" s="44"/>
      <c r="D149" s="63"/>
      <c r="E149" s="147"/>
      <c r="F149" s="147"/>
    </row>
    <row r="150" spans="1:11" s="291" customFormat="1" ht="14.4" x14ac:dyDescent="0.3">
      <c r="A150" s="150"/>
      <c r="B150" s="53"/>
      <c r="C150" s="44"/>
      <c r="D150" s="290"/>
      <c r="E150" s="147"/>
      <c r="F150" s="147"/>
    </row>
    <row r="151" spans="1:11" s="291" customFormat="1" ht="14.4" x14ac:dyDescent="0.3">
      <c r="A151" s="150"/>
      <c r="B151" s="40"/>
      <c r="C151" s="45"/>
      <c r="D151" s="290"/>
      <c r="E151" s="147"/>
      <c r="F151" s="147"/>
    </row>
    <row r="152" spans="1:11" s="291" customFormat="1" ht="14.4" x14ac:dyDescent="0.3">
      <c r="A152" s="150"/>
      <c r="B152" s="40"/>
      <c r="C152" s="45"/>
      <c r="D152" s="290"/>
      <c r="F152" s="147"/>
      <c r="G152" s="147"/>
      <c r="H152" s="147"/>
      <c r="I152" s="147"/>
      <c r="J152" s="147"/>
      <c r="K152" s="147"/>
    </row>
    <row r="153" spans="1:11" s="291" customFormat="1" ht="14.4" x14ac:dyDescent="0.3">
      <c r="A153" s="150"/>
      <c r="B153" s="40"/>
      <c r="C153" s="45"/>
      <c r="D153" s="290"/>
      <c r="E153" s="147"/>
      <c r="G153" s="147"/>
      <c r="H153" s="147"/>
      <c r="I153" s="147"/>
      <c r="J153" s="147"/>
      <c r="K153" s="147"/>
    </row>
    <row r="154" spans="1:11" s="291" customFormat="1" ht="14.4" x14ac:dyDescent="0.3">
      <c r="A154" s="150"/>
      <c r="B154" s="53"/>
      <c r="C154" s="44"/>
      <c r="D154" s="290"/>
      <c r="E154" s="147"/>
      <c r="F154" s="147"/>
      <c r="G154" s="147"/>
      <c r="H154" s="147"/>
      <c r="I154" s="147"/>
      <c r="J154" s="147"/>
      <c r="K154" s="147"/>
    </row>
    <row r="155" spans="1:11" s="147" customFormat="1" ht="14.4" x14ac:dyDescent="0.3">
      <c r="A155" s="150"/>
      <c r="B155" s="40"/>
      <c r="C155" s="44"/>
      <c r="D155" s="290"/>
    </row>
    <row r="156" spans="1:11" s="147" customFormat="1" ht="14.4" x14ac:dyDescent="0.3">
      <c r="A156" s="331"/>
      <c r="B156" s="40"/>
      <c r="C156" s="45"/>
      <c r="D156" s="63"/>
    </row>
    <row r="157" spans="1:11" s="147" customFormat="1" ht="14.4" x14ac:dyDescent="0.3">
      <c r="A157" s="331"/>
      <c r="B157" s="53"/>
      <c r="C157" s="45"/>
      <c r="D157" s="63"/>
    </row>
    <row r="158" spans="1:11" s="147" customFormat="1" ht="14.4" x14ac:dyDescent="0.3">
      <c r="A158" s="315"/>
      <c r="B158" s="53"/>
      <c r="C158" s="44"/>
      <c r="D158" s="63"/>
      <c r="G158" s="291"/>
      <c r="H158" s="291"/>
      <c r="I158" s="291"/>
      <c r="J158" s="291"/>
      <c r="K158" s="291"/>
    </row>
    <row r="159" spans="1:11" s="147" customFormat="1" ht="14.4" x14ac:dyDescent="0.3">
      <c r="A159" s="315"/>
      <c r="B159" s="53"/>
      <c r="C159" s="45"/>
      <c r="D159" s="63"/>
      <c r="E159" s="291"/>
    </row>
    <row r="160" spans="1:11" s="147" customFormat="1" ht="14.4" x14ac:dyDescent="0.3">
      <c r="A160" s="315"/>
      <c r="B160" s="40"/>
      <c r="C160" s="45"/>
      <c r="D160" s="63"/>
      <c r="E160" s="13"/>
      <c r="F160" s="291"/>
    </row>
    <row r="161" spans="1:11" s="291" customFormat="1" ht="14.4" x14ac:dyDescent="0.3">
      <c r="A161" s="315"/>
      <c r="B161" s="40"/>
      <c r="C161" s="289"/>
      <c r="D161" s="63"/>
      <c r="E161" s="147"/>
      <c r="F161" s="147"/>
      <c r="G161" s="147"/>
      <c r="H161" s="147"/>
      <c r="I161" s="147"/>
      <c r="J161" s="147"/>
      <c r="K161" s="147"/>
    </row>
    <row r="162" spans="1:11" s="147" customFormat="1" ht="14.4" x14ac:dyDescent="0.3">
      <c r="A162" s="315"/>
      <c r="B162" s="107"/>
      <c r="C162" s="45"/>
      <c r="D162" s="290"/>
    </row>
    <row r="163" spans="1:11" s="147" customFormat="1" ht="14.4" x14ac:dyDescent="0.3">
      <c r="A163" s="315"/>
      <c r="B163" s="53"/>
      <c r="C163" s="45"/>
      <c r="D163" s="63"/>
    </row>
    <row r="164" spans="1:11" s="147" customFormat="1" ht="14.4" x14ac:dyDescent="0.3">
      <c r="A164" s="315"/>
      <c r="B164" s="40"/>
      <c r="C164" s="289"/>
      <c r="D164" s="63"/>
    </row>
    <row r="165" spans="1:11" s="147" customFormat="1" ht="14.4" x14ac:dyDescent="0.3">
      <c r="A165" s="315"/>
      <c r="B165" s="107"/>
      <c r="C165" s="45"/>
      <c r="D165" s="63"/>
      <c r="G165" s="291"/>
      <c r="H165" s="291"/>
      <c r="I165" s="291"/>
      <c r="J165" s="291"/>
      <c r="K165" s="291"/>
    </row>
    <row r="166" spans="1:11" s="147" customFormat="1" ht="14.4" x14ac:dyDescent="0.3">
      <c r="A166" s="315"/>
      <c r="B166" s="107"/>
      <c r="C166" s="45"/>
      <c r="D166" s="63"/>
      <c r="E166" s="291"/>
      <c r="F166" s="291"/>
    </row>
    <row r="167" spans="1:11" s="147" customFormat="1" ht="14.4" x14ac:dyDescent="0.3">
      <c r="A167" s="315"/>
      <c r="B167" s="288"/>
      <c r="C167" s="42"/>
      <c r="D167" s="63"/>
    </row>
    <row r="168" spans="1:11" s="291" customFormat="1" ht="14.4" x14ac:dyDescent="0.3">
      <c r="A168" s="315"/>
      <c r="B168" s="107"/>
      <c r="C168" s="42"/>
      <c r="D168" s="63"/>
      <c r="E168" s="147"/>
      <c r="F168" s="147"/>
      <c r="G168" s="147"/>
      <c r="H168" s="147"/>
      <c r="I168" s="147"/>
      <c r="J168" s="147"/>
      <c r="K168" s="147"/>
    </row>
    <row r="169" spans="1:11" s="147" customFormat="1" ht="14.4" x14ac:dyDescent="0.3">
      <c r="A169" s="315"/>
      <c r="B169" s="107"/>
      <c r="C169" s="42"/>
      <c r="D169" s="290"/>
    </row>
    <row r="170" spans="1:11" s="147" customFormat="1" ht="14.4" x14ac:dyDescent="0.3">
      <c r="A170" s="315"/>
      <c r="B170" s="288"/>
      <c r="C170" s="42"/>
      <c r="D170" s="63"/>
      <c r="F170" s="291"/>
    </row>
    <row r="171" spans="1:11" s="147" customFormat="1" ht="14.4" x14ac:dyDescent="0.3">
      <c r="A171" s="315"/>
      <c r="B171" s="107"/>
      <c r="C171" s="42"/>
      <c r="D171" s="63"/>
    </row>
    <row r="172" spans="1:11" s="147" customFormat="1" ht="14.4" x14ac:dyDescent="0.3">
      <c r="A172" s="150"/>
      <c r="B172" s="107"/>
      <c r="C172" s="42"/>
      <c r="D172" s="63"/>
      <c r="E172" s="291"/>
      <c r="G172" s="291"/>
      <c r="H172" s="291"/>
      <c r="I172" s="291"/>
      <c r="J172" s="291"/>
      <c r="K172" s="291"/>
    </row>
    <row r="173" spans="1:11" s="147" customFormat="1" ht="14.4" x14ac:dyDescent="0.3">
      <c r="A173" s="304"/>
      <c r="B173" s="107"/>
      <c r="C173" s="42"/>
      <c r="D173" s="63"/>
    </row>
    <row r="174" spans="1:11" s="147" customFormat="1" ht="14.4" x14ac:dyDescent="0.3">
      <c r="A174" s="304"/>
      <c r="B174" s="49"/>
      <c r="C174" s="42"/>
      <c r="D174" s="63"/>
    </row>
    <row r="175" spans="1:11" s="291" customFormat="1" ht="14.4" x14ac:dyDescent="0.3">
      <c r="A175" s="317"/>
      <c r="B175" s="41"/>
      <c r="C175" s="42"/>
      <c r="D175" s="63"/>
      <c r="E175" s="147"/>
      <c r="F175" s="147"/>
      <c r="G175" s="147"/>
      <c r="H175" s="147"/>
      <c r="I175" s="147"/>
      <c r="J175" s="147"/>
      <c r="K175" s="147"/>
    </row>
    <row r="176" spans="1:11" s="147" customFormat="1" ht="14.4" x14ac:dyDescent="0.3">
      <c r="A176" s="304"/>
      <c r="B176" s="41"/>
      <c r="C176" s="42"/>
      <c r="D176" s="290"/>
      <c r="E176" s="291"/>
    </row>
    <row r="177" spans="1:11" s="147" customFormat="1" ht="14.4" x14ac:dyDescent="0.3">
      <c r="A177" s="304"/>
      <c r="B177" s="41"/>
      <c r="C177" s="42"/>
      <c r="D177" s="63"/>
      <c r="E177" s="13"/>
    </row>
    <row r="178" spans="1:11" s="147" customFormat="1" ht="14.4" x14ac:dyDescent="0.3">
      <c r="A178" s="320"/>
      <c r="B178" s="41"/>
      <c r="C178" s="42"/>
      <c r="D178" s="63"/>
      <c r="F178" s="291"/>
      <c r="G178" s="291"/>
      <c r="H178" s="291"/>
      <c r="I178" s="291"/>
      <c r="J178" s="291"/>
      <c r="K178" s="291"/>
    </row>
    <row r="179" spans="1:11" s="147" customFormat="1" ht="14.4" x14ac:dyDescent="0.3">
      <c r="A179" s="304"/>
      <c r="B179" s="41"/>
      <c r="C179" s="42"/>
      <c r="D179" s="63"/>
    </row>
    <row r="180" spans="1:11" s="147" customFormat="1" ht="14.4" x14ac:dyDescent="0.3">
      <c r="A180" s="304"/>
      <c r="B180" s="41"/>
      <c r="C180" s="42"/>
      <c r="D180" s="171"/>
    </row>
    <row r="181" spans="1:11" s="291" customFormat="1" ht="14.4" x14ac:dyDescent="0.3">
      <c r="A181" s="320"/>
      <c r="B181" s="41"/>
      <c r="C181" s="42"/>
      <c r="D181" s="171"/>
      <c r="E181" s="147"/>
      <c r="F181" s="147"/>
      <c r="G181" s="147"/>
      <c r="H181" s="147"/>
      <c r="I181" s="147"/>
      <c r="J181" s="147"/>
      <c r="K181" s="147"/>
    </row>
    <row r="182" spans="1:11" s="147" customFormat="1" ht="14.4" x14ac:dyDescent="0.3">
      <c r="A182" s="304"/>
      <c r="B182" s="41"/>
      <c r="C182" s="42"/>
      <c r="D182" s="63"/>
      <c r="F182" s="291"/>
      <c r="G182" s="291"/>
      <c r="H182" s="291"/>
      <c r="I182" s="291"/>
      <c r="J182" s="291"/>
      <c r="K182" s="291"/>
    </row>
    <row r="183" spans="1:11" s="147" customFormat="1" ht="14.4" x14ac:dyDescent="0.3">
      <c r="A183" s="304"/>
      <c r="B183" s="41"/>
      <c r="C183" s="42"/>
      <c r="D183" s="63"/>
    </row>
    <row r="184" spans="1:11" s="147" customFormat="1" ht="14.4" x14ac:dyDescent="0.3">
      <c r="A184" s="304"/>
      <c r="B184" s="41"/>
      <c r="C184" s="42"/>
      <c r="D184" s="290"/>
      <c r="E184" s="291"/>
    </row>
    <row r="185" spans="1:11" s="291" customFormat="1" ht="14.4" x14ac:dyDescent="0.3">
      <c r="A185" s="150"/>
      <c r="B185" s="328"/>
      <c r="C185" s="42"/>
      <c r="D185" s="63"/>
      <c r="G185" s="147"/>
      <c r="H185" s="147"/>
      <c r="I185" s="147"/>
      <c r="J185" s="147"/>
      <c r="K185" s="147"/>
    </row>
    <row r="186" spans="1:11" s="147" customFormat="1" ht="14.4" x14ac:dyDescent="0.3">
      <c r="A186" s="304"/>
      <c r="B186" s="41"/>
      <c r="C186" s="42"/>
      <c r="D186" s="63"/>
    </row>
    <row r="187" spans="1:11" s="147" customFormat="1" ht="14.4" x14ac:dyDescent="0.3">
      <c r="A187" s="304"/>
      <c r="B187" s="41"/>
      <c r="C187" s="42"/>
      <c r="D187" s="63"/>
    </row>
    <row r="188" spans="1:11" s="147" customFormat="1" ht="14.4" x14ac:dyDescent="0.3">
      <c r="A188" s="304"/>
      <c r="B188" s="41"/>
      <c r="C188" s="42"/>
      <c r="D188" s="290"/>
    </row>
    <row r="189" spans="1:11" s="147" customFormat="1" ht="14.4" x14ac:dyDescent="0.3">
      <c r="A189" s="292"/>
      <c r="B189" s="41"/>
      <c r="C189" s="42"/>
      <c r="D189" s="63"/>
    </row>
    <row r="190" spans="1:11" s="147" customFormat="1" ht="14.4" x14ac:dyDescent="0.3">
      <c r="A190" s="304"/>
      <c r="B190" s="41"/>
      <c r="C190" s="42"/>
      <c r="D190" s="63"/>
      <c r="E190" s="291"/>
      <c r="G190" s="291"/>
      <c r="H190" s="291"/>
      <c r="I190" s="291"/>
      <c r="J190" s="291"/>
      <c r="K190" s="291"/>
    </row>
    <row r="191" spans="1:11" s="147" customFormat="1" ht="14.4" x14ac:dyDescent="0.3">
      <c r="A191" s="304"/>
      <c r="B191" s="41"/>
      <c r="C191" s="45"/>
      <c r="D191" s="63"/>
      <c r="F191" s="291"/>
      <c r="G191" s="291"/>
      <c r="H191" s="291"/>
      <c r="I191" s="291"/>
      <c r="J191" s="291"/>
      <c r="K191" s="291"/>
    </row>
    <row r="192" spans="1:11" s="147" customFormat="1" ht="14.4" x14ac:dyDescent="0.3">
      <c r="A192" s="150"/>
      <c r="B192" s="49"/>
      <c r="C192" s="42"/>
      <c r="D192" s="63"/>
    </row>
    <row r="193" spans="1:11" s="291" customFormat="1" ht="14.4" x14ac:dyDescent="0.3">
      <c r="A193" s="304"/>
      <c r="B193" s="41"/>
      <c r="C193" s="42"/>
      <c r="D193" s="63"/>
      <c r="F193" s="147"/>
      <c r="G193" s="147"/>
      <c r="H193" s="147"/>
      <c r="I193" s="147"/>
      <c r="J193" s="147"/>
      <c r="K193" s="147"/>
    </row>
    <row r="194" spans="1:11" s="291" customFormat="1" ht="14.4" x14ac:dyDescent="0.3">
      <c r="A194" s="320"/>
      <c r="B194" s="41"/>
      <c r="C194" s="289"/>
      <c r="D194" s="63"/>
      <c r="E194" s="13"/>
      <c r="F194" s="270"/>
      <c r="G194" s="147"/>
      <c r="H194" s="147"/>
      <c r="I194" s="147"/>
      <c r="J194" s="147"/>
      <c r="K194" s="147"/>
    </row>
    <row r="195" spans="1:11" s="147" customFormat="1" ht="14.4" x14ac:dyDescent="0.3">
      <c r="A195" s="150"/>
      <c r="B195" s="41"/>
      <c r="C195" s="42"/>
      <c r="D195" s="63"/>
      <c r="F195" s="270"/>
    </row>
    <row r="196" spans="1:11" s="147" customFormat="1" ht="14.4" x14ac:dyDescent="0.3">
      <c r="A196" s="150"/>
      <c r="B196" s="41"/>
      <c r="C196" s="42"/>
      <c r="D196" s="290"/>
      <c r="G196" s="291"/>
      <c r="H196" s="291"/>
      <c r="I196" s="291"/>
      <c r="J196" s="291"/>
      <c r="K196" s="291"/>
    </row>
    <row r="197" spans="1:11" s="147" customFormat="1" ht="14.4" x14ac:dyDescent="0.3">
      <c r="A197" s="304"/>
      <c r="B197" s="41"/>
      <c r="C197" s="42"/>
      <c r="D197" s="290"/>
    </row>
    <row r="198" spans="1:11" s="147" customFormat="1" ht="14.4" x14ac:dyDescent="0.3">
      <c r="A198" s="320"/>
      <c r="B198" s="41"/>
      <c r="C198" s="42"/>
      <c r="D198" s="63"/>
    </row>
    <row r="199" spans="1:11" s="291" customFormat="1" ht="14.4" x14ac:dyDescent="0.3">
      <c r="A199" s="150"/>
      <c r="B199" s="41"/>
      <c r="C199" s="42"/>
      <c r="D199" s="63"/>
      <c r="F199" s="147"/>
    </row>
    <row r="200" spans="1:11" s="147" customFormat="1" ht="14.4" x14ac:dyDescent="0.3">
      <c r="A200" s="150"/>
      <c r="B200" s="316"/>
      <c r="C200" s="42"/>
      <c r="D200" s="63"/>
    </row>
    <row r="201" spans="1:11" s="147" customFormat="1" ht="14.4" x14ac:dyDescent="0.3">
      <c r="A201" s="150"/>
      <c r="B201" s="49"/>
      <c r="C201" s="289"/>
      <c r="D201" s="63"/>
      <c r="F201" s="291"/>
    </row>
    <row r="202" spans="1:11" s="291" customFormat="1" ht="14.4" x14ac:dyDescent="0.3">
      <c r="A202" s="304"/>
      <c r="B202" s="41"/>
      <c r="C202" s="289"/>
      <c r="D202" s="290"/>
      <c r="E202" s="13"/>
      <c r="F202" s="147"/>
      <c r="G202" s="147"/>
      <c r="H202" s="147"/>
      <c r="I202" s="147"/>
      <c r="J202" s="147"/>
      <c r="K202" s="147"/>
    </row>
    <row r="203" spans="1:11" s="147" customFormat="1" ht="14.4" x14ac:dyDescent="0.3">
      <c r="A203" s="304"/>
      <c r="B203" s="41"/>
      <c r="C203" s="289"/>
      <c r="D203" s="63"/>
    </row>
    <row r="204" spans="1:11" s="147" customFormat="1" ht="14.4" x14ac:dyDescent="0.3">
      <c r="A204" s="317"/>
      <c r="B204" s="41"/>
      <c r="C204" s="289"/>
      <c r="D204" s="63"/>
    </row>
    <row r="205" spans="1:11" s="147" customFormat="1" ht="14.4" x14ac:dyDescent="0.3">
      <c r="A205" s="150"/>
      <c r="B205" s="41"/>
      <c r="C205" s="289"/>
      <c r="D205" s="290"/>
      <c r="G205" s="291"/>
      <c r="H205" s="291"/>
      <c r="I205" s="291"/>
      <c r="J205" s="291"/>
      <c r="K205" s="291"/>
    </row>
    <row r="206" spans="1:11" s="147" customFormat="1" ht="14.4" x14ac:dyDescent="0.3">
      <c r="A206" s="304"/>
      <c r="B206" s="41"/>
      <c r="C206" s="289"/>
      <c r="D206" s="63"/>
      <c r="F206" s="270"/>
    </row>
    <row r="207" spans="1:11" s="147" customFormat="1" ht="14.4" x14ac:dyDescent="0.3">
      <c r="A207" s="304"/>
      <c r="B207" s="107"/>
      <c r="C207" s="45"/>
      <c r="D207" s="63"/>
      <c r="E207" s="291"/>
      <c r="F207" s="270"/>
    </row>
    <row r="208" spans="1:11" s="291" customFormat="1" ht="14.4" x14ac:dyDescent="0.3">
      <c r="A208" s="304"/>
      <c r="B208" s="288"/>
      <c r="C208" s="45"/>
      <c r="D208" s="63"/>
      <c r="E208" s="147"/>
      <c r="F208" s="270"/>
      <c r="G208" s="147"/>
      <c r="H208" s="147"/>
      <c r="I208" s="147"/>
      <c r="J208" s="147"/>
      <c r="K208" s="147"/>
    </row>
    <row r="209" spans="1:11" s="147" customFormat="1" ht="14.4" x14ac:dyDescent="0.3">
      <c r="A209" s="150"/>
      <c r="B209" s="288"/>
      <c r="C209" s="45"/>
      <c r="D209" s="63"/>
      <c r="F209" s="270"/>
    </row>
    <row r="210" spans="1:11" s="147" customFormat="1" ht="14.4" x14ac:dyDescent="0.3">
      <c r="A210" s="304"/>
      <c r="B210" s="288"/>
      <c r="C210" s="42"/>
      <c r="D210" s="63"/>
      <c r="F210" s="270"/>
    </row>
    <row r="211" spans="1:11" s="147" customFormat="1" ht="14.4" x14ac:dyDescent="0.3">
      <c r="A211" s="320"/>
      <c r="B211" s="288"/>
      <c r="C211" s="45"/>
      <c r="D211" s="290"/>
      <c r="F211" s="270"/>
    </row>
    <row r="212" spans="1:11" s="147" customFormat="1" ht="14.4" x14ac:dyDescent="0.3">
      <c r="A212" s="304"/>
      <c r="B212" s="288"/>
      <c r="C212" s="45"/>
      <c r="D212" s="63"/>
      <c r="E212" s="84"/>
      <c r="F212" s="270"/>
    </row>
    <row r="213" spans="1:11" s="147" customFormat="1" ht="14.4" x14ac:dyDescent="0.3">
      <c r="A213" s="304"/>
      <c r="B213" s="288"/>
      <c r="C213" s="289"/>
      <c r="D213" s="63"/>
      <c r="E213" s="84"/>
      <c r="F213" s="270"/>
      <c r="G213" s="291"/>
      <c r="H213" s="291"/>
      <c r="I213" s="291"/>
      <c r="J213" s="291"/>
      <c r="K213" s="291"/>
    </row>
    <row r="214" spans="1:11" s="147" customFormat="1" ht="14.4" x14ac:dyDescent="0.3">
      <c r="A214" s="304"/>
      <c r="B214" s="107"/>
      <c r="C214" s="45"/>
      <c r="D214" s="63"/>
      <c r="E214" s="84"/>
      <c r="F214" s="270"/>
    </row>
    <row r="215" spans="1:11" s="147" customFormat="1" ht="14.4" x14ac:dyDescent="0.3">
      <c r="A215" s="304"/>
      <c r="B215" s="107"/>
      <c r="C215" s="45"/>
      <c r="D215" s="63"/>
      <c r="E215" s="84"/>
      <c r="F215" s="270"/>
    </row>
    <row r="216" spans="1:11" s="291" customFormat="1" ht="14.4" x14ac:dyDescent="0.3">
      <c r="A216" s="304"/>
      <c r="B216" s="107"/>
      <c r="C216" s="45"/>
      <c r="D216" s="63"/>
      <c r="E216" s="84"/>
      <c r="F216" s="270"/>
      <c r="G216" s="147"/>
      <c r="H216" s="147"/>
      <c r="I216" s="147"/>
      <c r="J216" s="147"/>
      <c r="K216" s="147"/>
    </row>
    <row r="217" spans="1:11" s="147" customFormat="1" ht="14.4" x14ac:dyDescent="0.3">
      <c r="A217" s="150"/>
      <c r="B217" s="107"/>
      <c r="C217" s="45"/>
      <c r="D217" s="63"/>
      <c r="E217" s="84"/>
      <c r="F217" s="270"/>
    </row>
    <row r="218" spans="1:11" s="147" customFormat="1" ht="13.5" customHeight="1" x14ac:dyDescent="0.3">
      <c r="A218" s="150"/>
      <c r="B218" s="107"/>
      <c r="C218" s="45"/>
      <c r="D218" s="63"/>
      <c r="E218" s="84"/>
      <c r="F218" s="270"/>
      <c r="G218" s="1"/>
      <c r="H218" s="1"/>
      <c r="I218" s="1"/>
      <c r="J218" s="1"/>
      <c r="K218" s="1"/>
    </row>
    <row r="219" spans="1:11" s="147" customFormat="1" ht="14.4" x14ac:dyDescent="0.3">
      <c r="A219" s="304"/>
      <c r="B219" s="107"/>
      <c r="C219" s="45"/>
      <c r="D219" s="290"/>
      <c r="E219" s="84"/>
      <c r="F219" s="270"/>
      <c r="G219" s="1"/>
      <c r="H219" s="1"/>
      <c r="I219" s="1"/>
      <c r="J219" s="1"/>
      <c r="K219" s="1"/>
    </row>
    <row r="220" spans="1:11" s="147" customFormat="1" ht="14.4" x14ac:dyDescent="0.3">
      <c r="A220" s="304"/>
      <c r="B220" s="288"/>
      <c r="C220" s="289"/>
      <c r="D220" s="63"/>
      <c r="E220" s="84"/>
      <c r="F220" s="84"/>
      <c r="G220" s="2"/>
      <c r="H220" s="2"/>
      <c r="I220" s="2"/>
      <c r="J220" s="2"/>
      <c r="K220" s="2"/>
    </row>
    <row r="221" spans="1:11" ht="13.2" x14ac:dyDescent="0.25">
      <c r="A221" s="304"/>
      <c r="B221" s="107"/>
      <c r="C221" s="45"/>
      <c r="D221" s="63"/>
      <c r="F221" s="84"/>
      <c r="G221" s="2"/>
      <c r="H221" s="2"/>
      <c r="I221" s="2"/>
      <c r="J221" s="2"/>
      <c r="K221" s="2"/>
    </row>
    <row r="222" spans="1:11" ht="12.75" customHeight="1" x14ac:dyDescent="0.25">
      <c r="A222" s="304"/>
      <c r="B222" s="107"/>
      <c r="C222" s="45"/>
      <c r="D222" s="63"/>
      <c r="F222" s="84"/>
    </row>
    <row r="223" spans="1:11" s="2" customFormat="1" ht="12.75" customHeight="1" x14ac:dyDescent="0.25">
      <c r="A223" s="150"/>
      <c r="B223" s="107"/>
      <c r="C223" s="45"/>
      <c r="D223" s="63"/>
      <c r="E223" s="84"/>
      <c r="F223" s="84"/>
    </row>
    <row r="224" spans="1:11" s="2" customFormat="1" ht="12.75" customHeight="1" x14ac:dyDescent="0.25">
      <c r="A224" s="304"/>
      <c r="B224" s="107"/>
      <c r="C224" s="45"/>
      <c r="D224" s="171"/>
      <c r="E224" s="84"/>
      <c r="F224" s="84"/>
    </row>
    <row r="225" spans="1:11" ht="13.2" x14ac:dyDescent="0.25">
      <c r="A225" s="304"/>
      <c r="B225" s="107"/>
      <c r="C225" s="45"/>
      <c r="D225" s="171"/>
      <c r="F225" s="84"/>
      <c r="G225" s="2"/>
      <c r="H225" s="2"/>
      <c r="I225" s="2"/>
      <c r="J225" s="2"/>
      <c r="K225" s="2"/>
    </row>
    <row r="226" spans="1:11" s="2" customFormat="1" ht="13.2" x14ac:dyDescent="0.25">
      <c r="A226" s="150"/>
      <c r="B226" s="107"/>
      <c r="C226" s="45"/>
      <c r="D226" s="171"/>
      <c r="E226" s="84"/>
      <c r="F226" s="84"/>
    </row>
    <row r="227" spans="1:11" s="2" customFormat="1" ht="12.75" customHeight="1" x14ac:dyDescent="0.25">
      <c r="A227" s="304"/>
      <c r="B227" s="288"/>
      <c r="C227" s="289"/>
      <c r="D227" s="171"/>
      <c r="E227" s="84"/>
      <c r="F227" s="84"/>
    </row>
    <row r="228" spans="1:11" s="2" customFormat="1" ht="12" customHeight="1" x14ac:dyDescent="0.25">
      <c r="A228" s="320"/>
      <c r="B228" s="107"/>
      <c r="C228" s="45"/>
      <c r="D228" s="171"/>
      <c r="E228" s="84"/>
      <c r="F228" s="84"/>
    </row>
    <row r="229" spans="1:11" s="2" customFormat="1" ht="13.2" x14ac:dyDescent="0.25">
      <c r="A229" s="304"/>
      <c r="B229" s="107"/>
      <c r="C229" s="45"/>
      <c r="D229" s="171"/>
      <c r="E229" s="84"/>
      <c r="F229" s="84"/>
    </row>
    <row r="230" spans="1:11" s="2" customFormat="1" ht="13.2" x14ac:dyDescent="0.25">
      <c r="A230" s="304"/>
      <c r="B230" s="107"/>
      <c r="C230" s="42"/>
      <c r="D230" s="171"/>
      <c r="E230" s="84"/>
      <c r="F230" s="84"/>
    </row>
    <row r="231" spans="1:11" s="2" customFormat="1" ht="13.2" x14ac:dyDescent="0.25">
      <c r="A231" s="292"/>
      <c r="B231" s="107"/>
      <c r="C231" s="45"/>
      <c r="D231" s="171"/>
      <c r="E231" s="84"/>
      <c r="F231" s="84"/>
    </row>
    <row r="232" spans="1:11" s="2" customFormat="1" ht="13.2" x14ac:dyDescent="0.25">
      <c r="A232" s="150"/>
      <c r="B232" s="107"/>
      <c r="C232" s="45"/>
      <c r="D232" s="171"/>
      <c r="E232" s="84"/>
      <c r="F232" s="84"/>
    </row>
    <row r="233" spans="1:11" s="2" customFormat="1" ht="13.2" x14ac:dyDescent="0.25">
      <c r="A233" s="304"/>
      <c r="B233" s="107"/>
      <c r="C233" s="289"/>
      <c r="D233" s="171"/>
      <c r="E233" s="84"/>
      <c r="F233" s="84"/>
    </row>
    <row r="234" spans="1:11" s="2" customFormat="1" ht="12.75" customHeight="1" x14ac:dyDescent="0.25">
      <c r="A234" s="304"/>
      <c r="B234" s="288"/>
      <c r="C234" s="45"/>
      <c r="D234" s="171"/>
      <c r="E234" s="84"/>
      <c r="F234" s="84"/>
    </row>
    <row r="235" spans="1:11" s="2" customFormat="1" ht="13.2" x14ac:dyDescent="0.25">
      <c r="A235" s="304"/>
      <c r="B235" s="107"/>
      <c r="C235" s="45"/>
      <c r="D235" s="171"/>
      <c r="E235" s="84"/>
      <c r="F235" s="84"/>
    </row>
    <row r="236" spans="1:11" s="2" customFormat="1" ht="13.2" x14ac:dyDescent="0.25">
      <c r="A236" s="317"/>
      <c r="B236" s="107"/>
      <c r="C236" s="45"/>
      <c r="D236" s="171"/>
      <c r="E236" s="84"/>
      <c r="F236" s="84"/>
      <c r="G236" s="4"/>
      <c r="H236" s="4"/>
      <c r="I236" s="4"/>
      <c r="J236" s="4"/>
      <c r="K236" s="4"/>
    </row>
    <row r="237" spans="1:11" s="2" customFormat="1" ht="13.2" x14ac:dyDescent="0.25">
      <c r="A237" s="304"/>
      <c r="B237" s="107"/>
      <c r="C237" s="289"/>
      <c r="D237" s="171"/>
      <c r="E237" s="84"/>
      <c r="F237" s="84"/>
    </row>
    <row r="238" spans="1:11" s="2" customFormat="1" ht="13.2" x14ac:dyDescent="0.25">
      <c r="A238" s="304"/>
      <c r="B238" s="107"/>
      <c r="C238" s="45"/>
      <c r="D238" s="171"/>
      <c r="E238" s="84"/>
      <c r="F238" s="84"/>
    </row>
    <row r="239" spans="1:11" s="4" customFormat="1" ht="10.199999999999999" x14ac:dyDescent="0.2">
      <c r="A239" s="292"/>
      <c r="B239" s="107"/>
      <c r="C239" s="45"/>
      <c r="D239" s="171"/>
      <c r="E239" s="84"/>
      <c r="F239" s="84"/>
    </row>
    <row r="240" spans="1:11" s="2" customFormat="1" ht="13.2" x14ac:dyDescent="0.25">
      <c r="A240" s="150"/>
      <c r="B240" s="288"/>
      <c r="C240" s="45"/>
      <c r="D240" s="70"/>
      <c r="E240" s="84"/>
      <c r="F240" s="84"/>
      <c r="G240" s="4"/>
      <c r="H240" s="4"/>
      <c r="I240" s="4"/>
      <c r="J240" s="4"/>
      <c r="K240" s="4"/>
    </row>
    <row r="241" spans="1:11" s="2" customFormat="1" ht="13.2" x14ac:dyDescent="0.25">
      <c r="A241" s="292"/>
      <c r="B241" s="107"/>
      <c r="C241" s="42"/>
      <c r="D241" s="70"/>
      <c r="E241" s="84"/>
      <c r="F241" s="84"/>
    </row>
    <row r="242" spans="1:11" s="4" customFormat="1" ht="13.2" x14ac:dyDescent="0.25">
      <c r="A242" s="304"/>
      <c r="B242" s="107"/>
      <c r="C242" s="45"/>
      <c r="D242" s="70"/>
      <c r="E242" s="84"/>
      <c r="F242" s="84"/>
      <c r="G242" s="2"/>
      <c r="H242" s="2"/>
      <c r="I242" s="2"/>
      <c r="J242" s="2"/>
      <c r="K242" s="2"/>
    </row>
    <row r="243" spans="1:11" s="4" customFormat="1" ht="10.199999999999999" x14ac:dyDescent="0.2">
      <c r="A243" s="304"/>
      <c r="B243" s="107"/>
      <c r="C243" s="45"/>
      <c r="D243" s="70"/>
      <c r="E243" s="84"/>
      <c r="F243" s="84"/>
    </row>
    <row r="244" spans="1:11" s="2" customFormat="1" ht="13.2" x14ac:dyDescent="0.25">
      <c r="A244" s="304"/>
      <c r="B244" s="288"/>
      <c r="C244" s="45"/>
      <c r="D244" s="70"/>
      <c r="E244" s="84"/>
      <c r="F244" s="84"/>
      <c r="G244" s="4"/>
      <c r="H244" s="4"/>
      <c r="I244" s="4"/>
      <c r="J244" s="4"/>
      <c r="K244" s="4"/>
    </row>
    <row r="245" spans="1:11" s="2" customFormat="1" ht="13.2" x14ac:dyDescent="0.25">
      <c r="A245" s="315"/>
      <c r="B245" s="107"/>
      <c r="C245" s="289"/>
      <c r="D245" s="70"/>
      <c r="E245" s="84"/>
      <c r="F245" s="84"/>
    </row>
    <row r="246" spans="1:11" s="4" customFormat="1" ht="10.199999999999999" x14ac:dyDescent="0.2">
      <c r="A246" s="315"/>
      <c r="B246" s="107"/>
      <c r="C246" s="289"/>
      <c r="D246" s="70"/>
      <c r="E246" s="84"/>
      <c r="F246" s="84"/>
    </row>
    <row r="247" spans="1:11" s="4" customFormat="1" ht="10.199999999999999" x14ac:dyDescent="0.2">
      <c r="A247" s="315"/>
      <c r="B247" s="107"/>
      <c r="C247" s="45"/>
      <c r="D247" s="70"/>
      <c r="E247" s="84"/>
      <c r="F247" s="84"/>
    </row>
    <row r="248" spans="1:11" s="2" customFormat="1" ht="13.2" x14ac:dyDescent="0.25">
      <c r="A248" s="315"/>
      <c r="B248" s="107"/>
      <c r="C248" s="42"/>
      <c r="D248" s="70"/>
      <c r="E248" s="84"/>
      <c r="F248" s="84"/>
    </row>
    <row r="249" spans="1:11" s="4" customFormat="1" ht="13.2" x14ac:dyDescent="0.25">
      <c r="A249" s="315"/>
      <c r="B249" s="107"/>
      <c r="C249" s="45"/>
      <c r="D249" s="70"/>
      <c r="E249" s="84"/>
      <c r="F249" s="84"/>
      <c r="G249" s="2"/>
      <c r="H249" s="2"/>
      <c r="I249" s="2"/>
      <c r="J249" s="2"/>
      <c r="K249" s="2"/>
    </row>
    <row r="250" spans="1:11" s="4" customFormat="1" ht="10.199999999999999" x14ac:dyDescent="0.2">
      <c r="A250" s="315"/>
      <c r="B250" s="107"/>
      <c r="C250" s="45"/>
      <c r="D250" s="70"/>
      <c r="E250" s="84"/>
      <c r="F250" s="84"/>
    </row>
    <row r="251" spans="1:11" s="2" customFormat="1" ht="13.2" x14ac:dyDescent="0.25">
      <c r="A251" s="315"/>
      <c r="B251" s="107"/>
      <c r="C251" s="289"/>
      <c r="D251" s="70"/>
      <c r="E251" s="84"/>
      <c r="F251" s="268"/>
    </row>
    <row r="252" spans="1:11" s="2" customFormat="1" ht="13.2" x14ac:dyDescent="0.25">
      <c r="A252" s="315"/>
      <c r="B252" s="288"/>
      <c r="C252" s="45"/>
      <c r="D252" s="70"/>
      <c r="E252" s="84"/>
      <c r="F252" s="84"/>
      <c r="G252" s="4"/>
      <c r="H252" s="4"/>
      <c r="I252" s="4"/>
      <c r="J252" s="4"/>
      <c r="K252" s="4"/>
    </row>
    <row r="253" spans="1:11" s="4" customFormat="1" ht="10.199999999999999" x14ac:dyDescent="0.2">
      <c r="A253" s="315"/>
      <c r="B253" s="288"/>
      <c r="C253" s="45"/>
      <c r="D253" s="70"/>
      <c r="E253" s="84"/>
      <c r="F253" s="268"/>
    </row>
    <row r="254" spans="1:11" s="2" customFormat="1" ht="13.2" x14ac:dyDescent="0.25">
      <c r="A254" s="315"/>
      <c r="B254" s="107"/>
      <c r="C254" s="289"/>
      <c r="D254" s="70"/>
      <c r="E254" s="84"/>
      <c r="F254" s="84"/>
      <c r="G254" s="4"/>
      <c r="H254" s="4"/>
      <c r="I254" s="4"/>
      <c r="J254" s="4"/>
      <c r="K254" s="4"/>
    </row>
    <row r="255" spans="1:11" s="4" customFormat="1" ht="13.2" x14ac:dyDescent="0.25">
      <c r="A255" s="315"/>
      <c r="B255" s="107"/>
      <c r="C255" s="45"/>
      <c r="D255" s="70"/>
      <c r="E255" s="84"/>
      <c r="F255" s="84"/>
      <c r="G255" s="2"/>
      <c r="H255" s="2"/>
      <c r="I255" s="2"/>
      <c r="J255" s="2"/>
      <c r="K255" s="2"/>
    </row>
    <row r="256" spans="1:11" s="4" customFormat="1" ht="10.199999999999999" x14ac:dyDescent="0.2">
      <c r="A256" s="315"/>
      <c r="B256" s="107"/>
      <c r="C256" s="45"/>
      <c r="D256" s="70"/>
      <c r="E256" s="84"/>
      <c r="F256" s="268"/>
    </row>
    <row r="257" spans="1:11" s="4" customFormat="1" ht="13.2" x14ac:dyDescent="0.25">
      <c r="A257" s="315"/>
      <c r="B257" s="107"/>
      <c r="C257" s="42"/>
      <c r="D257" s="70"/>
      <c r="E257" s="84"/>
      <c r="F257" s="268"/>
      <c r="G257" s="2"/>
      <c r="H257" s="2"/>
      <c r="I257" s="2"/>
      <c r="J257" s="2"/>
      <c r="K257" s="2"/>
    </row>
    <row r="258" spans="1:11" s="2" customFormat="1" ht="13.2" x14ac:dyDescent="0.25">
      <c r="A258" s="220"/>
      <c r="B258" s="288"/>
      <c r="C258" s="45"/>
      <c r="D258" s="70"/>
      <c r="E258" s="84"/>
      <c r="F258" s="84"/>
      <c r="G258" s="4"/>
      <c r="H258" s="4"/>
      <c r="I258" s="4"/>
      <c r="J258" s="4"/>
      <c r="K258" s="4"/>
    </row>
    <row r="259" spans="1:11" s="4" customFormat="1" ht="13.2" x14ac:dyDescent="0.25">
      <c r="A259" s="315"/>
      <c r="B259" s="107"/>
      <c r="C259" s="45"/>
      <c r="D259" s="70"/>
      <c r="E259" s="84"/>
      <c r="F259" s="84"/>
      <c r="G259" s="2"/>
      <c r="H259" s="2"/>
      <c r="I259" s="2"/>
      <c r="J259" s="2"/>
      <c r="K259" s="2"/>
    </row>
    <row r="260" spans="1:11" s="2" customFormat="1" ht="13.2" x14ac:dyDescent="0.25">
      <c r="A260" s="315"/>
      <c r="B260" s="107"/>
      <c r="C260" s="289"/>
      <c r="D260" s="70"/>
      <c r="E260" s="84"/>
      <c r="F260" s="84"/>
    </row>
    <row r="261" spans="1:11" s="4" customFormat="1" ht="10.199999999999999" x14ac:dyDescent="0.2">
      <c r="A261" s="315"/>
      <c r="B261" s="288"/>
      <c r="C261" s="45"/>
      <c r="D261" s="70"/>
      <c r="E261" s="84"/>
      <c r="F261" s="84"/>
    </row>
    <row r="262" spans="1:11" s="2" customFormat="1" ht="13.2" x14ac:dyDescent="0.25">
      <c r="A262" s="73"/>
      <c r="B262" s="107"/>
      <c r="C262" s="45"/>
      <c r="D262" s="70"/>
      <c r="E262" s="84"/>
      <c r="F262" s="84"/>
    </row>
    <row r="263" spans="1:11" s="2" customFormat="1" ht="13.2" x14ac:dyDescent="0.25">
      <c r="A263" s="73"/>
      <c r="B263" s="107"/>
      <c r="C263" s="45"/>
      <c r="D263" s="70"/>
      <c r="E263" s="84"/>
      <c r="F263" s="84"/>
      <c r="G263" s="4"/>
      <c r="H263" s="4"/>
      <c r="I263" s="4"/>
      <c r="J263" s="4"/>
      <c r="K263" s="4"/>
    </row>
    <row r="264" spans="1:11" s="4" customFormat="1" ht="10.199999999999999" x14ac:dyDescent="0.2">
      <c r="A264" s="220"/>
      <c r="B264" s="107"/>
      <c r="C264" s="45"/>
      <c r="D264" s="70"/>
      <c r="E264" s="84"/>
      <c r="F264" s="84"/>
    </row>
    <row r="265" spans="1:11" s="2" customFormat="1" ht="13.2" x14ac:dyDescent="0.25">
      <c r="A265" s="73"/>
      <c r="B265" s="107"/>
      <c r="C265" s="42"/>
      <c r="D265" s="70"/>
      <c r="E265" s="84"/>
      <c r="F265" s="84"/>
    </row>
    <row r="266" spans="1:11" s="4" customFormat="1" ht="10.199999999999999" x14ac:dyDescent="0.2">
      <c r="A266" s="73"/>
      <c r="B266" s="107"/>
      <c r="C266" s="45"/>
      <c r="D266" s="70"/>
      <c r="E266" s="84"/>
      <c r="F266" s="84"/>
    </row>
    <row r="267" spans="1:11" s="4" customFormat="1" ht="13.2" x14ac:dyDescent="0.25">
      <c r="A267" s="220"/>
      <c r="B267" s="288"/>
      <c r="C267" s="45"/>
      <c r="D267" s="70"/>
      <c r="E267" s="84"/>
      <c r="F267" s="84"/>
      <c r="G267" s="2"/>
      <c r="H267" s="2"/>
      <c r="I267" s="2"/>
      <c r="J267" s="2"/>
      <c r="K267" s="2"/>
    </row>
    <row r="268" spans="1:11" s="2" customFormat="1" ht="13.2" x14ac:dyDescent="0.25">
      <c r="A268" s="220"/>
      <c r="B268" s="107"/>
      <c r="C268" s="289"/>
      <c r="D268" s="70"/>
      <c r="E268" s="84"/>
      <c r="F268" s="84"/>
      <c r="G268" s="4"/>
      <c r="H268" s="4"/>
      <c r="I268" s="4"/>
      <c r="J268" s="4"/>
      <c r="K268" s="4"/>
    </row>
    <row r="269" spans="1:11" s="4" customFormat="1" ht="13.2" x14ac:dyDescent="0.25">
      <c r="A269" s="73"/>
      <c r="B269" s="107"/>
      <c r="C269" s="45"/>
      <c r="D269" s="70"/>
      <c r="E269" s="84"/>
      <c r="F269" s="84"/>
      <c r="G269" s="2"/>
      <c r="H269" s="2"/>
      <c r="I269" s="2"/>
      <c r="J269" s="2"/>
      <c r="K269" s="2"/>
    </row>
    <row r="270" spans="1:11" s="2" customFormat="1" ht="13.2" x14ac:dyDescent="0.25">
      <c r="A270" s="73"/>
      <c r="B270" s="107"/>
      <c r="C270" s="45"/>
      <c r="D270" s="70"/>
      <c r="E270" s="84"/>
      <c r="F270" s="84"/>
      <c r="G270" s="4"/>
      <c r="H270" s="4"/>
      <c r="I270" s="4"/>
      <c r="J270" s="4"/>
      <c r="K270" s="4"/>
    </row>
    <row r="271" spans="1:11" s="4" customFormat="1" ht="13.2" x14ac:dyDescent="0.25">
      <c r="A271" s="220"/>
      <c r="B271" s="107"/>
      <c r="C271" s="45"/>
      <c r="D271" s="70"/>
      <c r="E271" s="84"/>
      <c r="F271" s="84"/>
      <c r="G271" s="2"/>
      <c r="H271" s="2"/>
      <c r="I271" s="2"/>
      <c r="J271" s="2"/>
      <c r="K271" s="2"/>
    </row>
    <row r="272" spans="1:11" s="2" customFormat="1" ht="13.2" x14ac:dyDescent="0.25">
      <c r="A272" s="220"/>
      <c r="B272" s="107"/>
      <c r="C272" s="45"/>
      <c r="D272" s="70"/>
      <c r="E272" s="84"/>
      <c r="F272" s="84"/>
      <c r="G272" s="4"/>
      <c r="H272" s="4"/>
      <c r="I272" s="4"/>
      <c r="J272" s="4"/>
      <c r="K272" s="4"/>
    </row>
    <row r="273" spans="1:11" s="4" customFormat="1" ht="10.199999999999999" x14ac:dyDescent="0.2">
      <c r="A273" s="73"/>
      <c r="B273" s="107"/>
      <c r="C273" s="45"/>
      <c r="D273" s="70"/>
      <c r="E273" s="84"/>
      <c r="F273" s="84"/>
    </row>
    <row r="274" spans="1:11" s="2" customFormat="1" ht="13.2" x14ac:dyDescent="0.25">
      <c r="A274" s="220"/>
      <c r="B274" s="107"/>
      <c r="C274" s="45"/>
      <c r="D274" s="70"/>
      <c r="E274" s="84"/>
      <c r="F274" s="84"/>
    </row>
    <row r="275" spans="1:11" s="4" customFormat="1" ht="13.2" x14ac:dyDescent="0.25">
      <c r="A275" s="220"/>
      <c r="B275" s="288"/>
      <c r="C275" s="45"/>
      <c r="D275" s="70"/>
      <c r="E275" s="84"/>
      <c r="F275" s="84"/>
      <c r="G275" s="2"/>
      <c r="H275" s="2"/>
      <c r="I275" s="2"/>
      <c r="J275" s="2"/>
      <c r="K275" s="2"/>
    </row>
    <row r="276" spans="1:11" s="4" customFormat="1" ht="10.199999999999999" x14ac:dyDescent="0.2">
      <c r="A276" s="73"/>
      <c r="B276" s="107"/>
      <c r="C276" s="45"/>
      <c r="D276" s="70"/>
      <c r="E276" s="84"/>
      <c r="F276" s="84"/>
    </row>
    <row r="277" spans="1:11" s="2" customFormat="1" ht="13.2" x14ac:dyDescent="0.25">
      <c r="A277" s="73"/>
      <c r="B277" s="107"/>
      <c r="C277" s="44"/>
      <c r="D277" s="70"/>
      <c r="E277" s="267"/>
      <c r="F277" s="84"/>
    </row>
    <row r="278" spans="1:11" s="2" customFormat="1" ht="13.2" x14ac:dyDescent="0.25">
      <c r="A278" s="73"/>
      <c r="B278" s="107"/>
      <c r="C278" s="45"/>
      <c r="D278" s="70"/>
      <c r="E278" s="84"/>
      <c r="F278" s="84"/>
      <c r="G278" s="4"/>
      <c r="H278" s="4"/>
      <c r="I278" s="4"/>
      <c r="J278" s="4"/>
      <c r="K278" s="4"/>
    </row>
    <row r="279" spans="1:11" s="4" customFormat="1" ht="13.2" x14ac:dyDescent="0.25">
      <c r="A279" s="73"/>
      <c r="B279" s="107"/>
      <c r="C279" s="45"/>
      <c r="D279" s="70"/>
      <c r="E279" s="84"/>
      <c r="F279" s="84"/>
      <c r="G279" s="2"/>
      <c r="H279" s="2"/>
      <c r="I279" s="2"/>
      <c r="J279" s="2"/>
      <c r="K279" s="2"/>
    </row>
    <row r="280" spans="1:11" s="2" customFormat="1" ht="13.2" x14ac:dyDescent="0.25">
      <c r="A280" s="220"/>
      <c r="B280" s="107"/>
      <c r="C280" s="45"/>
      <c r="D280" s="70"/>
      <c r="E280" s="84"/>
      <c r="F280" s="84"/>
      <c r="G280" s="4"/>
      <c r="H280" s="4"/>
      <c r="I280" s="4"/>
      <c r="J280" s="4"/>
      <c r="K280" s="4"/>
    </row>
    <row r="281" spans="1:11" s="4" customFormat="1" ht="13.2" x14ac:dyDescent="0.25">
      <c r="A281" s="220"/>
      <c r="B281" s="107"/>
      <c r="C281" s="45"/>
      <c r="D281" s="70"/>
      <c r="E281" s="84"/>
      <c r="F281" s="84"/>
      <c r="G281" s="1"/>
      <c r="H281" s="1"/>
      <c r="I281" s="1"/>
      <c r="J281" s="1"/>
      <c r="K281" s="1"/>
    </row>
    <row r="282" spans="1:11" s="2" customFormat="1" ht="13.2" x14ac:dyDescent="0.25">
      <c r="A282" s="73"/>
      <c r="B282" s="107"/>
      <c r="C282" s="45"/>
      <c r="D282" s="70"/>
      <c r="E282" s="84"/>
      <c r="F282" s="84"/>
      <c r="G282" s="4"/>
      <c r="H282" s="4"/>
      <c r="I282" s="4"/>
      <c r="J282" s="4"/>
      <c r="K282" s="4"/>
    </row>
    <row r="283" spans="1:11" s="4" customFormat="1" ht="13.2" x14ac:dyDescent="0.25">
      <c r="A283" s="220"/>
      <c r="B283" s="53"/>
      <c r="C283" s="45"/>
      <c r="D283" s="70"/>
      <c r="E283" s="84"/>
      <c r="F283" s="84"/>
      <c r="G283" s="1"/>
      <c r="H283" s="1"/>
      <c r="I283" s="1"/>
      <c r="J283" s="1"/>
      <c r="K283" s="1"/>
    </row>
    <row r="284" spans="1:11" ht="13.2" x14ac:dyDescent="0.25">
      <c r="A284" s="73"/>
      <c r="B284" s="107"/>
      <c r="C284" s="45"/>
      <c r="D284" s="70"/>
      <c r="F284" s="84"/>
      <c r="G284" s="4"/>
      <c r="H284" s="4"/>
      <c r="I284" s="4"/>
      <c r="J284" s="4"/>
      <c r="K284" s="4"/>
    </row>
    <row r="285" spans="1:11" s="4" customFormat="1" ht="13.2" x14ac:dyDescent="0.25">
      <c r="A285" s="220"/>
      <c r="B285" s="107"/>
      <c r="C285" s="45"/>
      <c r="D285" s="70"/>
      <c r="E285" s="84"/>
      <c r="F285" s="84"/>
      <c r="G285" s="1"/>
      <c r="H285" s="1"/>
      <c r="I285" s="1"/>
      <c r="J285" s="1"/>
      <c r="K285" s="1"/>
    </row>
    <row r="286" spans="1:11" ht="13.2" x14ac:dyDescent="0.25">
      <c r="A286" s="73"/>
      <c r="B286" s="107"/>
      <c r="C286" s="45"/>
      <c r="D286" s="70"/>
      <c r="F286" s="84"/>
      <c r="G286" s="2"/>
      <c r="H286" s="2"/>
      <c r="I286" s="2"/>
      <c r="J286" s="2"/>
      <c r="K286" s="2"/>
    </row>
    <row r="287" spans="1:11" s="4" customFormat="1" ht="13.2" x14ac:dyDescent="0.25">
      <c r="A287" s="73"/>
      <c r="B287" s="107"/>
      <c r="C287" s="45"/>
      <c r="D287" s="100"/>
      <c r="E287" s="84"/>
      <c r="F287" s="84"/>
      <c r="G287" s="1"/>
      <c r="H287" s="1"/>
      <c r="I287" s="1"/>
      <c r="J287" s="1"/>
      <c r="K287" s="1"/>
    </row>
    <row r="288" spans="1:11" ht="13.2" x14ac:dyDescent="0.25">
      <c r="A288" s="220"/>
      <c r="B288" s="107"/>
      <c r="C288" s="45"/>
      <c r="D288" s="70"/>
      <c r="F288" s="84"/>
    </row>
    <row r="289" spans="1:11" s="2" customFormat="1" ht="13.2" x14ac:dyDescent="0.25">
      <c r="A289" s="73"/>
      <c r="B289" s="107"/>
      <c r="C289" s="45"/>
      <c r="D289" s="100"/>
      <c r="E289" s="267"/>
      <c r="F289" s="84"/>
    </row>
    <row r="290" spans="1:11" ht="13.2" x14ac:dyDescent="0.25">
      <c r="A290" s="220"/>
      <c r="B290" s="107"/>
      <c r="C290" s="44"/>
      <c r="D290" s="70"/>
      <c r="F290" s="84"/>
      <c r="G290" s="2"/>
      <c r="H290" s="2"/>
      <c r="I290" s="2"/>
      <c r="J290" s="2"/>
      <c r="K290" s="2"/>
    </row>
    <row r="291" spans="1:11" ht="13.2" x14ac:dyDescent="0.25">
      <c r="A291" s="220"/>
      <c r="B291" s="107"/>
      <c r="C291" s="44"/>
      <c r="D291" s="100"/>
      <c r="F291" s="84"/>
      <c r="G291" s="2"/>
      <c r="H291" s="2"/>
      <c r="I291" s="2"/>
      <c r="J291" s="2"/>
      <c r="K291" s="2"/>
    </row>
    <row r="292" spans="1:11" s="2" customFormat="1" ht="13.2" x14ac:dyDescent="0.25">
      <c r="A292" s="220"/>
      <c r="B292" s="107"/>
      <c r="C292" s="45"/>
      <c r="D292" s="70"/>
      <c r="E292" s="84"/>
      <c r="F292" s="84"/>
    </row>
    <row r="293" spans="1:11" s="2" customFormat="1" ht="13.2" x14ac:dyDescent="0.25">
      <c r="A293" s="220"/>
      <c r="B293" s="107"/>
      <c r="C293" s="44"/>
      <c r="D293" s="100"/>
      <c r="E293" s="84"/>
      <c r="F293" s="268"/>
      <c r="G293" s="4"/>
      <c r="H293" s="4"/>
      <c r="I293" s="4"/>
      <c r="J293" s="4"/>
      <c r="K293" s="4"/>
    </row>
    <row r="294" spans="1:11" s="2" customFormat="1" ht="13.2" x14ac:dyDescent="0.25">
      <c r="A294" s="220"/>
      <c r="B294" s="107"/>
      <c r="C294" s="44"/>
      <c r="D294" s="100"/>
      <c r="E294" s="84"/>
      <c r="F294" s="268"/>
      <c r="G294" s="4"/>
      <c r="H294" s="4"/>
      <c r="I294" s="4"/>
      <c r="J294" s="4"/>
      <c r="K294" s="4"/>
    </row>
    <row r="295" spans="1:11" s="2" customFormat="1" ht="13.2" x14ac:dyDescent="0.25">
      <c r="A295" s="220"/>
      <c r="B295" s="107"/>
      <c r="C295" s="45"/>
      <c r="D295" s="70"/>
      <c r="E295" s="84"/>
      <c r="F295" s="268"/>
      <c r="G295" s="4"/>
      <c r="H295" s="4"/>
      <c r="I295" s="4"/>
      <c r="J295" s="4"/>
      <c r="K295" s="4"/>
    </row>
    <row r="296" spans="1:11" s="4" customFormat="1" ht="10.199999999999999" x14ac:dyDescent="0.2">
      <c r="A296" s="220"/>
      <c r="B296" s="107"/>
      <c r="C296" s="45"/>
      <c r="D296" s="70"/>
      <c r="E296" s="84"/>
      <c r="F296" s="84"/>
    </row>
    <row r="297" spans="1:11" s="4" customFormat="1" ht="10.199999999999999" x14ac:dyDescent="0.2">
      <c r="A297" s="220"/>
      <c r="B297" s="40"/>
      <c r="C297" s="45"/>
      <c r="D297" s="70"/>
      <c r="E297" s="84"/>
      <c r="F297" s="84"/>
    </row>
    <row r="298" spans="1:11" s="4" customFormat="1" ht="13.2" x14ac:dyDescent="0.25">
      <c r="A298" s="220"/>
      <c r="B298" s="40"/>
      <c r="C298" s="44"/>
      <c r="D298" s="70"/>
      <c r="E298" s="84"/>
      <c r="F298" s="84"/>
      <c r="G298" s="2"/>
      <c r="H298" s="2"/>
      <c r="I298" s="2"/>
      <c r="J298" s="2"/>
      <c r="K298" s="2"/>
    </row>
    <row r="299" spans="1:11" s="4" customFormat="1" ht="13.2" x14ac:dyDescent="0.25">
      <c r="A299" s="220"/>
      <c r="B299" s="53"/>
      <c r="C299" s="45"/>
      <c r="D299" s="70"/>
      <c r="E299" s="267"/>
      <c r="F299" s="84"/>
      <c r="G299" s="2"/>
      <c r="H299" s="2"/>
      <c r="I299" s="2"/>
      <c r="J299" s="2"/>
      <c r="K299" s="2"/>
    </row>
    <row r="300" spans="1:11" s="4" customFormat="1" ht="13.2" x14ac:dyDescent="0.25">
      <c r="A300" s="220"/>
      <c r="B300" s="40"/>
      <c r="C300" s="45"/>
      <c r="D300" s="70"/>
      <c r="E300" s="84"/>
      <c r="F300" s="84"/>
      <c r="G300" s="2"/>
      <c r="H300" s="2"/>
      <c r="I300" s="2"/>
      <c r="J300" s="2"/>
      <c r="K300" s="2"/>
    </row>
    <row r="301" spans="1:11" s="2" customFormat="1" ht="13.2" x14ac:dyDescent="0.25">
      <c r="A301" s="220"/>
      <c r="B301" s="40"/>
      <c r="C301" s="45"/>
      <c r="D301" s="70"/>
      <c r="E301" s="84"/>
      <c r="F301" s="84"/>
      <c r="G301" s="4"/>
      <c r="H301" s="4"/>
      <c r="I301" s="4"/>
      <c r="J301" s="4"/>
      <c r="K301" s="4"/>
    </row>
    <row r="302" spans="1:11" s="2" customFormat="1" ht="13.2" x14ac:dyDescent="0.25">
      <c r="A302" s="220"/>
      <c r="B302" s="40"/>
      <c r="C302" s="45"/>
      <c r="D302" s="70"/>
      <c r="E302" s="84"/>
      <c r="F302" s="84"/>
    </row>
    <row r="303" spans="1:11" s="2" customFormat="1" ht="13.2" x14ac:dyDescent="0.25">
      <c r="A303" s="220"/>
      <c r="B303" s="53"/>
      <c r="C303" s="45"/>
      <c r="D303" s="70"/>
      <c r="E303" s="84"/>
      <c r="F303" s="268"/>
    </row>
    <row r="304" spans="1:11" s="4" customFormat="1" ht="13.2" x14ac:dyDescent="0.25">
      <c r="A304" s="220"/>
      <c r="B304" s="40"/>
      <c r="C304" s="45"/>
      <c r="D304" s="70"/>
      <c r="E304" s="84"/>
      <c r="F304" s="269"/>
      <c r="G304" s="2"/>
      <c r="H304" s="2"/>
      <c r="I304" s="2"/>
      <c r="J304" s="2"/>
      <c r="K304" s="2"/>
    </row>
    <row r="305" spans="1:11" s="2" customFormat="1" ht="13.2" x14ac:dyDescent="0.25">
      <c r="A305" s="220"/>
      <c r="B305" s="40"/>
      <c r="C305" s="45"/>
      <c r="D305" s="70"/>
      <c r="E305" s="84"/>
      <c r="F305" s="269"/>
    </row>
    <row r="306" spans="1:11" s="2" customFormat="1" ht="13.2" x14ac:dyDescent="0.25">
      <c r="A306" s="220"/>
      <c r="B306" s="53"/>
      <c r="C306" s="45"/>
      <c r="D306" s="70"/>
      <c r="E306" s="84"/>
      <c r="F306" s="269"/>
    </row>
    <row r="307" spans="1:11" s="2" customFormat="1" ht="13.2" x14ac:dyDescent="0.25">
      <c r="A307" s="220"/>
      <c r="B307" s="53"/>
      <c r="C307" s="45"/>
      <c r="D307" s="70"/>
      <c r="E307" s="84"/>
      <c r="F307" s="269"/>
      <c r="G307" s="4"/>
      <c r="H307" s="4"/>
      <c r="I307" s="4"/>
      <c r="J307" s="4"/>
      <c r="K307" s="4"/>
    </row>
    <row r="308" spans="1:11" s="2" customFormat="1" ht="15" customHeight="1" x14ac:dyDescent="0.25">
      <c r="A308" s="220"/>
      <c r="B308" s="53"/>
      <c r="C308" s="45"/>
      <c r="D308" s="70"/>
      <c r="E308" s="84"/>
      <c r="F308" s="269"/>
    </row>
    <row r="309" spans="1:11" s="2" customFormat="1" ht="13.2" x14ac:dyDescent="0.25">
      <c r="A309" s="93"/>
      <c r="B309" s="53"/>
      <c r="C309" s="45"/>
      <c r="D309" s="70"/>
      <c r="E309" s="84"/>
      <c r="F309" s="269"/>
    </row>
    <row r="310" spans="1:11" s="4" customFormat="1" ht="13.2" x14ac:dyDescent="0.25">
      <c r="A310" s="220"/>
      <c r="B310" s="53"/>
      <c r="C310" s="45"/>
      <c r="D310" s="70"/>
      <c r="E310" s="84"/>
      <c r="F310" s="269"/>
      <c r="G310" s="2"/>
      <c r="H310" s="2"/>
      <c r="I310" s="2"/>
      <c r="J310" s="2"/>
      <c r="K310" s="2"/>
    </row>
    <row r="311" spans="1:11" s="2" customFormat="1" ht="13.2" x14ac:dyDescent="0.25">
      <c r="A311" s="93"/>
      <c r="B311" s="107"/>
      <c r="C311" s="45"/>
      <c r="D311" s="70"/>
      <c r="E311" s="84"/>
      <c r="F311" s="269"/>
    </row>
    <row r="312" spans="1:11" s="2" customFormat="1" ht="13.2" x14ac:dyDescent="0.25">
      <c r="A312" s="220"/>
      <c r="B312" s="53"/>
      <c r="C312" s="45"/>
      <c r="D312" s="70"/>
      <c r="E312" s="84"/>
      <c r="F312" s="269"/>
      <c r="G312" s="4"/>
      <c r="H312" s="4"/>
      <c r="I312" s="4"/>
      <c r="J312" s="4"/>
      <c r="K312" s="4"/>
    </row>
    <row r="313" spans="1:11" s="2" customFormat="1" ht="13.2" x14ac:dyDescent="0.25">
      <c r="A313" s="93"/>
      <c r="B313" s="53"/>
      <c r="C313" s="45"/>
      <c r="D313" s="70"/>
      <c r="E313" s="84"/>
      <c r="F313" s="269"/>
      <c r="G313" s="4"/>
      <c r="H313" s="4"/>
      <c r="I313" s="4"/>
      <c r="J313" s="4"/>
      <c r="K313" s="4"/>
    </row>
    <row r="314" spans="1:11" s="2" customFormat="1" ht="13.2" x14ac:dyDescent="0.25">
      <c r="A314" s="73"/>
      <c r="B314" s="53"/>
      <c r="C314" s="45"/>
      <c r="D314" s="70"/>
      <c r="E314" s="84"/>
      <c r="F314" s="269"/>
      <c r="G314" s="4"/>
      <c r="H314" s="4"/>
      <c r="I314" s="4"/>
      <c r="J314" s="4"/>
      <c r="K314" s="4"/>
    </row>
    <row r="315" spans="1:11" s="4" customFormat="1" ht="10.199999999999999" x14ac:dyDescent="0.2">
      <c r="A315" s="87"/>
      <c r="B315" s="107"/>
      <c r="C315" s="45"/>
      <c r="D315" s="70"/>
      <c r="E315" s="84"/>
      <c r="F315" s="267"/>
    </row>
    <row r="316" spans="1:11" s="4" customFormat="1" ht="10.199999999999999" x14ac:dyDescent="0.2">
      <c r="A316" s="87"/>
      <c r="B316" s="53"/>
      <c r="C316" s="45"/>
      <c r="D316" s="70"/>
      <c r="E316" s="84"/>
      <c r="F316" s="269"/>
    </row>
    <row r="317" spans="1:11" s="4" customFormat="1" ht="10.199999999999999" x14ac:dyDescent="0.2">
      <c r="A317" s="73"/>
      <c r="B317" s="53"/>
      <c r="C317" s="45"/>
      <c r="D317" s="70"/>
      <c r="E317" s="84"/>
      <c r="F317" s="269"/>
    </row>
    <row r="318" spans="1:11" s="4" customFormat="1" ht="10.199999999999999" x14ac:dyDescent="0.2">
      <c r="A318" s="73"/>
      <c r="B318" s="107"/>
      <c r="C318" s="45"/>
      <c r="D318" s="70"/>
      <c r="E318" s="84"/>
      <c r="F318" s="269"/>
    </row>
    <row r="319" spans="1:11" s="4" customFormat="1" ht="13.2" x14ac:dyDescent="0.25">
      <c r="A319" s="73"/>
      <c r="B319" s="53"/>
      <c r="C319" s="45"/>
      <c r="D319" s="70"/>
      <c r="E319" s="84"/>
      <c r="F319" s="269"/>
      <c r="G319" s="2"/>
      <c r="H319" s="2"/>
      <c r="I319" s="2"/>
      <c r="J319" s="2"/>
      <c r="K319" s="2"/>
    </row>
    <row r="320" spans="1:11" s="4" customFormat="1" ht="13.2" x14ac:dyDescent="0.25">
      <c r="A320" s="73"/>
      <c r="B320" s="107"/>
      <c r="C320" s="45"/>
      <c r="D320" s="70"/>
      <c r="E320" s="84"/>
      <c r="F320" s="269"/>
      <c r="G320" s="2"/>
      <c r="H320" s="2"/>
      <c r="I320" s="2"/>
      <c r="J320" s="2"/>
      <c r="K320" s="2"/>
    </row>
    <row r="321" spans="1:11" s="4" customFormat="1" ht="10.199999999999999" x14ac:dyDescent="0.2">
      <c r="A321" s="73"/>
      <c r="B321" s="53"/>
      <c r="C321" s="44"/>
      <c r="D321" s="70"/>
      <c r="E321" s="84"/>
      <c r="F321" s="269"/>
    </row>
    <row r="322" spans="1:11" s="2" customFormat="1" ht="13.2" x14ac:dyDescent="0.25">
      <c r="A322" s="73"/>
      <c r="B322" s="53"/>
      <c r="C322" s="45"/>
      <c r="D322" s="70"/>
      <c r="E322" s="84"/>
      <c r="F322" s="269"/>
      <c r="G322" s="4"/>
      <c r="H322" s="4"/>
      <c r="I322" s="4"/>
      <c r="J322" s="4"/>
      <c r="K322" s="4"/>
    </row>
    <row r="323" spans="1:11" s="2" customFormat="1" ht="15" customHeight="1" x14ac:dyDescent="0.25">
      <c r="A323" s="73"/>
      <c r="B323" s="53"/>
      <c r="C323" s="44"/>
      <c r="D323" s="70"/>
      <c r="E323" s="84"/>
      <c r="F323" s="269"/>
      <c r="G323" s="4"/>
      <c r="H323" s="4"/>
      <c r="I323" s="4"/>
      <c r="J323" s="4"/>
      <c r="K323" s="4"/>
    </row>
    <row r="324" spans="1:11" s="4" customFormat="1" ht="13.2" x14ac:dyDescent="0.25">
      <c r="A324" s="73"/>
      <c r="B324" s="156"/>
      <c r="C324" s="45"/>
      <c r="D324" s="70"/>
      <c r="E324" s="84"/>
      <c r="F324" s="269"/>
      <c r="G324" s="2"/>
      <c r="H324" s="2"/>
      <c r="I324" s="2"/>
      <c r="J324" s="2"/>
      <c r="K324" s="2"/>
    </row>
    <row r="325" spans="1:11" s="4" customFormat="1" ht="13.2" x14ac:dyDescent="0.25">
      <c r="A325" s="73"/>
      <c r="B325" s="107"/>
      <c r="C325" s="44"/>
      <c r="D325" s="70"/>
      <c r="E325" s="269"/>
      <c r="F325" s="269"/>
      <c r="G325" s="1"/>
      <c r="H325" s="1"/>
      <c r="I325" s="1"/>
      <c r="J325" s="1"/>
      <c r="K325" s="1"/>
    </row>
    <row r="326" spans="1:11" s="4" customFormat="1" ht="13.2" x14ac:dyDescent="0.25">
      <c r="A326" s="73"/>
      <c r="B326" s="107"/>
      <c r="C326" s="45"/>
      <c r="D326" s="70"/>
      <c r="E326" s="269"/>
      <c r="F326" s="84"/>
      <c r="G326" s="1"/>
      <c r="H326" s="1"/>
      <c r="I326" s="1"/>
      <c r="J326" s="1"/>
      <c r="K326" s="1"/>
    </row>
    <row r="327" spans="1:11" s="2" customFormat="1" ht="13.2" x14ac:dyDescent="0.25">
      <c r="A327" s="96"/>
      <c r="B327" s="53"/>
      <c r="C327" s="44"/>
      <c r="D327" s="70"/>
      <c r="E327" s="269"/>
      <c r="F327" s="84"/>
    </row>
    <row r="328" spans="1:11" ht="13.2" x14ac:dyDescent="0.25">
      <c r="A328" s="73"/>
      <c r="B328" s="40"/>
      <c r="C328" s="45"/>
      <c r="D328" s="70"/>
      <c r="E328" s="269"/>
      <c r="F328" s="84"/>
      <c r="G328" s="2"/>
      <c r="H328" s="2"/>
      <c r="I328" s="2"/>
      <c r="J328" s="2"/>
      <c r="K328" s="2"/>
    </row>
    <row r="329" spans="1:11" ht="13.2" x14ac:dyDescent="0.25">
      <c r="A329" s="73"/>
      <c r="B329" s="53"/>
      <c r="C329" s="44"/>
      <c r="D329" s="70"/>
      <c r="E329" s="269"/>
      <c r="F329" s="84"/>
      <c r="G329" s="2"/>
      <c r="H329" s="2"/>
      <c r="I329" s="2"/>
      <c r="J329" s="2"/>
      <c r="K329" s="2"/>
    </row>
    <row r="330" spans="1:11" s="2" customFormat="1" ht="13.2" x14ac:dyDescent="0.25">
      <c r="A330" s="96"/>
      <c r="B330" s="40"/>
      <c r="C330" s="45"/>
      <c r="D330" s="70"/>
      <c r="E330" s="269"/>
      <c r="F330" s="84"/>
    </row>
    <row r="331" spans="1:11" s="2" customFormat="1" ht="13.2" x14ac:dyDescent="0.25">
      <c r="A331" s="73"/>
      <c r="B331" s="53"/>
      <c r="C331" s="44"/>
      <c r="D331" s="100"/>
      <c r="E331" s="269"/>
      <c r="F331" s="84"/>
    </row>
    <row r="332" spans="1:11" s="2" customFormat="1" ht="13.2" x14ac:dyDescent="0.25">
      <c r="A332" s="96"/>
      <c r="B332" s="40"/>
      <c r="C332" s="45"/>
      <c r="D332" s="70"/>
      <c r="E332" s="269"/>
      <c r="F332" s="84"/>
    </row>
    <row r="333" spans="1:11" s="2" customFormat="1" ht="13.2" x14ac:dyDescent="0.25">
      <c r="A333" s="73"/>
      <c r="B333" s="53"/>
      <c r="C333" s="44"/>
      <c r="D333" s="155"/>
      <c r="E333" s="269"/>
      <c r="F333" s="84"/>
    </row>
    <row r="334" spans="1:11" s="2" customFormat="1" ht="13.2" x14ac:dyDescent="0.25">
      <c r="A334" s="73"/>
      <c r="B334" s="40"/>
      <c r="C334" s="45"/>
      <c r="D334" s="70"/>
      <c r="E334" s="269"/>
      <c r="F334" s="268"/>
      <c r="G334" s="1"/>
      <c r="H334" s="1"/>
      <c r="I334" s="1"/>
      <c r="J334" s="1"/>
      <c r="K334" s="1"/>
    </row>
    <row r="335" spans="1:11" s="2" customFormat="1" ht="14.4" x14ac:dyDescent="0.3">
      <c r="A335" s="96"/>
      <c r="B335" s="53"/>
      <c r="C335" s="44"/>
      <c r="D335" s="70"/>
      <c r="E335" s="269"/>
      <c r="F335" s="84"/>
      <c r="G335" s="147"/>
      <c r="H335" s="147"/>
      <c r="I335" s="147"/>
      <c r="J335" s="147"/>
      <c r="K335" s="147"/>
    </row>
    <row r="336" spans="1:11" s="2" customFormat="1" ht="14.4" x14ac:dyDescent="0.3">
      <c r="A336" s="73"/>
      <c r="B336" s="40"/>
      <c r="C336" s="45"/>
      <c r="D336" s="70"/>
      <c r="E336" s="267"/>
      <c r="F336" s="84"/>
      <c r="G336" s="147"/>
      <c r="H336" s="147"/>
      <c r="I336" s="147"/>
      <c r="J336" s="147"/>
      <c r="K336" s="147"/>
    </row>
    <row r="337" spans="1:11" ht="14.4" x14ac:dyDescent="0.3">
      <c r="A337" s="73"/>
      <c r="B337" s="53"/>
      <c r="C337" s="99"/>
      <c r="D337" s="70"/>
      <c r="E337" s="269"/>
      <c r="F337" s="84"/>
      <c r="G337" s="147"/>
      <c r="H337" s="147"/>
      <c r="I337" s="147"/>
      <c r="J337" s="147"/>
      <c r="K337" s="147"/>
    </row>
    <row r="338" spans="1:11" s="147" customFormat="1" ht="14.4" x14ac:dyDescent="0.3">
      <c r="A338" s="96"/>
      <c r="B338" s="40"/>
      <c r="C338" s="42"/>
      <c r="D338" s="70"/>
      <c r="E338" s="269"/>
      <c r="F338" s="84"/>
    </row>
    <row r="339" spans="1:11" s="147" customFormat="1" ht="14.4" x14ac:dyDescent="0.3">
      <c r="A339" s="73"/>
      <c r="B339" s="53"/>
      <c r="C339" s="99"/>
      <c r="D339" s="70"/>
      <c r="E339" s="269"/>
      <c r="F339" s="84"/>
    </row>
    <row r="340" spans="1:11" s="147" customFormat="1" ht="14.4" x14ac:dyDescent="0.3">
      <c r="A340" s="73"/>
      <c r="B340" s="40"/>
      <c r="C340" s="42"/>
      <c r="D340" s="192"/>
      <c r="E340" s="269"/>
      <c r="F340" s="84"/>
    </row>
    <row r="341" spans="1:11" s="147" customFormat="1" ht="14.4" x14ac:dyDescent="0.3">
      <c r="A341" s="220"/>
      <c r="B341" s="53"/>
      <c r="C341" s="99"/>
      <c r="D341" s="63"/>
      <c r="E341" s="269"/>
      <c r="F341" s="84"/>
    </row>
    <row r="342" spans="1:11" s="147" customFormat="1" ht="14.4" x14ac:dyDescent="0.3">
      <c r="A342" s="220"/>
      <c r="B342" s="40"/>
      <c r="C342" s="45"/>
      <c r="D342" s="63"/>
      <c r="E342" s="269"/>
      <c r="F342" s="84"/>
    </row>
    <row r="343" spans="1:11" s="147" customFormat="1" ht="14.4" x14ac:dyDescent="0.3">
      <c r="A343" s="73"/>
      <c r="B343" s="53"/>
      <c r="C343" s="99"/>
      <c r="D343" s="63"/>
      <c r="E343" s="269"/>
      <c r="F343" s="267"/>
    </row>
    <row r="344" spans="1:11" s="147" customFormat="1" ht="14.4" x14ac:dyDescent="0.3">
      <c r="A344" s="73"/>
      <c r="B344" s="98"/>
      <c r="C344" s="99"/>
      <c r="D344" s="63"/>
      <c r="E344" s="269"/>
      <c r="F344" s="84"/>
    </row>
    <row r="345" spans="1:11" s="147" customFormat="1" ht="14.4" x14ac:dyDescent="0.3">
      <c r="A345" s="73"/>
      <c r="B345" s="41"/>
      <c r="C345" s="71"/>
      <c r="D345" s="63"/>
      <c r="E345" s="269"/>
      <c r="F345" s="84"/>
    </row>
    <row r="346" spans="1:11" s="147" customFormat="1" ht="14.4" x14ac:dyDescent="0.3">
      <c r="A346" s="73"/>
      <c r="B346" s="98"/>
      <c r="C346" s="45"/>
      <c r="D346" s="63"/>
      <c r="E346" s="269"/>
      <c r="F346" s="84"/>
      <c r="G346" s="13"/>
      <c r="H346" s="13"/>
      <c r="I346" s="13"/>
      <c r="J346" s="13"/>
      <c r="K346" s="13"/>
    </row>
    <row r="347" spans="1:11" s="147" customFormat="1" ht="14.4" x14ac:dyDescent="0.3">
      <c r="A347" s="96"/>
      <c r="B347" s="41"/>
      <c r="C347" s="71"/>
      <c r="D347" s="63"/>
      <c r="E347" s="84"/>
      <c r="F347" s="84"/>
    </row>
    <row r="348" spans="1:11" s="147" customFormat="1" ht="14.4" x14ac:dyDescent="0.3">
      <c r="A348" s="73"/>
      <c r="B348" s="98"/>
      <c r="C348" s="71"/>
      <c r="D348" s="63"/>
      <c r="E348" s="84"/>
      <c r="F348" s="267"/>
    </row>
    <row r="349" spans="1:11" s="13" customFormat="1" ht="14.4" x14ac:dyDescent="0.3">
      <c r="A349" s="73"/>
      <c r="B349" s="53"/>
      <c r="C349" s="157"/>
      <c r="D349" s="63"/>
      <c r="E349" s="84"/>
      <c r="F349" s="84"/>
      <c r="G349" s="147"/>
      <c r="H349" s="147"/>
      <c r="I349" s="147"/>
      <c r="J349" s="147"/>
      <c r="K349" s="147"/>
    </row>
    <row r="350" spans="1:11" s="147" customFormat="1" ht="14.4" x14ac:dyDescent="0.3">
      <c r="A350" s="73"/>
      <c r="B350" s="218"/>
      <c r="C350" s="97"/>
      <c r="D350" s="63"/>
      <c r="E350" s="84"/>
      <c r="F350" s="84"/>
    </row>
    <row r="351" spans="1:11" s="147" customFormat="1" ht="14.4" x14ac:dyDescent="0.3">
      <c r="A351" s="96"/>
      <c r="B351" s="218"/>
      <c r="C351" s="159"/>
      <c r="D351" s="63"/>
      <c r="E351" s="84"/>
      <c r="F351" s="84"/>
    </row>
    <row r="352" spans="1:11" s="147" customFormat="1" ht="14.4" x14ac:dyDescent="0.3">
      <c r="A352" s="93"/>
      <c r="B352" s="54"/>
      <c r="C352" s="161"/>
      <c r="D352" s="70"/>
      <c r="E352" s="267"/>
      <c r="F352" s="84"/>
    </row>
    <row r="353" spans="1:11" s="147" customFormat="1" ht="14.4" x14ac:dyDescent="0.3">
      <c r="A353" s="96"/>
      <c r="B353" s="53"/>
      <c r="C353" s="95"/>
      <c r="D353" s="63"/>
      <c r="E353" s="84"/>
      <c r="F353" s="84"/>
    </row>
    <row r="354" spans="1:11" s="147" customFormat="1" ht="14.4" x14ac:dyDescent="0.3">
      <c r="A354" s="206"/>
      <c r="B354" s="54"/>
      <c r="C354" s="45"/>
      <c r="D354" s="63"/>
      <c r="E354" s="84"/>
      <c r="F354" s="84"/>
    </row>
    <row r="355" spans="1:11" s="147" customFormat="1" ht="14.4" x14ac:dyDescent="0.3">
      <c r="A355" s="96"/>
      <c r="B355" s="54"/>
      <c r="C355" s="95"/>
      <c r="D355" s="63"/>
      <c r="E355" s="84"/>
      <c r="F355" s="84"/>
    </row>
    <row r="356" spans="1:11" s="147" customFormat="1" ht="14.4" x14ac:dyDescent="0.3">
      <c r="A356" s="96"/>
      <c r="B356" s="54"/>
      <c r="C356" s="157"/>
      <c r="D356" s="63"/>
      <c r="E356" s="267"/>
      <c r="F356" s="84"/>
    </row>
    <row r="357" spans="1:11" s="147" customFormat="1" ht="14.4" x14ac:dyDescent="0.3">
      <c r="A357" s="96"/>
      <c r="B357" s="158"/>
      <c r="C357" s="45"/>
      <c r="D357" s="63"/>
      <c r="E357" s="84"/>
      <c r="F357" s="84"/>
      <c r="G357" s="2"/>
      <c r="H357" s="2"/>
      <c r="I357" s="2"/>
      <c r="J357" s="2"/>
      <c r="K357" s="2"/>
    </row>
    <row r="358" spans="1:11" s="147" customFormat="1" ht="14.4" x14ac:dyDescent="0.3">
      <c r="A358" s="96"/>
      <c r="B358" s="158"/>
      <c r="C358" s="72"/>
      <c r="D358" s="63"/>
      <c r="E358" s="84"/>
      <c r="F358" s="84"/>
      <c r="G358" s="2"/>
      <c r="H358" s="2"/>
      <c r="I358" s="2"/>
      <c r="J358" s="2"/>
      <c r="K358" s="2"/>
    </row>
    <row r="359" spans="1:11" s="147" customFormat="1" ht="14.4" x14ac:dyDescent="0.3">
      <c r="A359" s="96"/>
      <c r="B359" s="160"/>
      <c r="C359" s="71"/>
      <c r="D359" s="63"/>
      <c r="E359" s="84"/>
      <c r="F359" s="84"/>
      <c r="G359" s="2"/>
      <c r="H359" s="2"/>
      <c r="I359" s="2"/>
      <c r="J359" s="2"/>
      <c r="K359" s="2"/>
    </row>
    <row r="360" spans="1:11" s="2" customFormat="1" ht="13.2" x14ac:dyDescent="0.25">
      <c r="A360" s="96"/>
      <c r="B360" s="54"/>
      <c r="C360" s="45"/>
      <c r="D360" s="63"/>
      <c r="E360" s="267"/>
      <c r="F360" s="84"/>
    </row>
    <row r="361" spans="1:11" s="2" customFormat="1" ht="13.2" x14ac:dyDescent="0.25">
      <c r="A361" s="188"/>
      <c r="B361" s="53"/>
      <c r="C361" s="95"/>
      <c r="D361" s="63"/>
      <c r="E361" s="84"/>
      <c r="F361" s="84"/>
      <c r="G361" s="4"/>
      <c r="H361" s="4"/>
      <c r="I361" s="4"/>
      <c r="J361" s="4"/>
      <c r="K361" s="4"/>
    </row>
    <row r="362" spans="1:11" s="2" customFormat="1" ht="13.2" x14ac:dyDescent="0.25">
      <c r="A362" s="304"/>
      <c r="B362" s="53"/>
      <c r="C362" s="159"/>
      <c r="D362" s="63"/>
      <c r="E362" s="84"/>
      <c r="F362" s="84"/>
    </row>
    <row r="363" spans="1:11" s="2" customFormat="1" ht="13.2" x14ac:dyDescent="0.25">
      <c r="A363" s="318"/>
      <c r="B363" s="54"/>
      <c r="C363" s="45"/>
      <c r="D363" s="70"/>
      <c r="E363" s="84"/>
      <c r="F363" s="84"/>
    </row>
    <row r="364" spans="1:11" s="4" customFormat="1" ht="13.2" x14ac:dyDescent="0.25">
      <c r="A364" s="304"/>
      <c r="B364" s="53"/>
      <c r="C364" s="45"/>
      <c r="D364" s="70"/>
      <c r="E364" s="84"/>
      <c r="F364" s="84"/>
      <c r="G364" s="2"/>
      <c r="H364" s="2"/>
      <c r="I364" s="2"/>
      <c r="J364" s="2"/>
      <c r="K364" s="2"/>
    </row>
    <row r="365" spans="1:11" s="2" customFormat="1" ht="13.2" x14ac:dyDescent="0.25">
      <c r="A365" s="304"/>
      <c r="B365" s="162"/>
      <c r="C365" s="110"/>
      <c r="D365" s="70"/>
      <c r="E365" s="84"/>
      <c r="F365" s="84"/>
      <c r="G365" s="1"/>
      <c r="H365" s="1"/>
      <c r="I365" s="1"/>
      <c r="J365" s="1"/>
      <c r="K365" s="1"/>
    </row>
    <row r="366" spans="1:11" s="2" customFormat="1" ht="13.2" x14ac:dyDescent="0.25">
      <c r="A366" s="320"/>
      <c r="B366" s="54"/>
      <c r="C366" s="72"/>
      <c r="D366" s="70"/>
      <c r="E366" s="84"/>
      <c r="F366" s="84"/>
    </row>
    <row r="367" spans="1:11" s="2" customFormat="1" ht="13.2" x14ac:dyDescent="0.25">
      <c r="A367" s="304"/>
      <c r="B367" s="53"/>
      <c r="C367" s="97"/>
      <c r="D367" s="70"/>
      <c r="E367" s="84"/>
      <c r="F367" s="267"/>
      <c r="G367" s="4"/>
      <c r="H367" s="4"/>
      <c r="I367" s="4"/>
      <c r="J367" s="4"/>
      <c r="K367" s="4"/>
    </row>
    <row r="368" spans="1:11" ht="13.2" x14ac:dyDescent="0.25">
      <c r="A368" s="304"/>
      <c r="B368" s="54"/>
      <c r="C368" s="95"/>
      <c r="D368" s="70"/>
      <c r="F368" s="84"/>
      <c r="G368" s="2"/>
      <c r="H368" s="2"/>
      <c r="I368" s="2"/>
      <c r="J368" s="2"/>
      <c r="K368" s="2"/>
    </row>
    <row r="369" spans="1:11" s="2" customFormat="1" ht="13.2" x14ac:dyDescent="0.25">
      <c r="A369" s="304"/>
      <c r="B369" s="158"/>
      <c r="C369" s="45"/>
      <c r="D369" s="70"/>
      <c r="E369" s="267"/>
      <c r="F369" s="84"/>
    </row>
    <row r="370" spans="1:11" s="4" customFormat="1" ht="10.199999999999999" x14ac:dyDescent="0.2">
      <c r="A370" s="304"/>
      <c r="B370" s="53"/>
      <c r="C370" s="164"/>
      <c r="D370" s="70"/>
      <c r="E370" s="267"/>
      <c r="F370" s="84"/>
    </row>
    <row r="371" spans="1:11" s="2" customFormat="1" ht="13.2" x14ac:dyDescent="0.25">
      <c r="A371" s="304"/>
      <c r="B371" s="53"/>
      <c r="C371" s="166"/>
      <c r="D371" s="70"/>
      <c r="E371" s="84"/>
      <c r="F371" s="84"/>
    </row>
    <row r="372" spans="1:11" s="2" customFormat="1" ht="13.2" x14ac:dyDescent="0.25">
      <c r="A372" s="304"/>
      <c r="B372" s="109"/>
      <c r="C372" s="159"/>
      <c r="D372" s="155"/>
      <c r="E372" s="84"/>
      <c r="F372" s="84"/>
    </row>
    <row r="373" spans="1:11" s="4" customFormat="1" ht="10.199999999999999" x14ac:dyDescent="0.2">
      <c r="A373" s="318"/>
      <c r="B373" s="162"/>
      <c r="C373" s="161"/>
      <c r="D373" s="70"/>
      <c r="E373" s="84"/>
      <c r="F373" s="84"/>
    </row>
    <row r="374" spans="1:11" s="2" customFormat="1" ht="13.2" x14ac:dyDescent="0.25">
      <c r="A374" s="318"/>
      <c r="B374" s="91"/>
      <c r="C374" s="95"/>
      <c r="D374" s="70"/>
      <c r="E374" s="267"/>
      <c r="F374" s="84"/>
      <c r="G374" s="39"/>
      <c r="H374" s="39"/>
      <c r="I374" s="39"/>
      <c r="J374" s="39"/>
      <c r="K374" s="39"/>
    </row>
    <row r="375" spans="1:11" s="2" customFormat="1" ht="13.2" x14ac:dyDescent="0.25">
      <c r="A375" s="318"/>
      <c r="B375" s="54"/>
      <c r="C375" s="45"/>
      <c r="D375" s="70"/>
      <c r="E375" s="84"/>
      <c r="F375" s="84"/>
      <c r="G375" s="4"/>
      <c r="H375" s="4"/>
      <c r="I375" s="4"/>
      <c r="J375" s="4"/>
      <c r="K375" s="4"/>
    </row>
    <row r="376" spans="1:11" s="4" customFormat="1" ht="10.199999999999999" x14ac:dyDescent="0.2">
      <c r="A376" s="304"/>
      <c r="B376" s="53"/>
      <c r="C376" s="97"/>
      <c r="D376" s="70"/>
      <c r="E376" s="84"/>
      <c r="F376" s="84"/>
    </row>
    <row r="377" spans="1:11" s="39" customFormat="1" ht="10.199999999999999" x14ac:dyDescent="0.2">
      <c r="A377" s="318"/>
      <c r="B377" s="163"/>
      <c r="C377" s="97"/>
      <c r="D377" s="70"/>
      <c r="E377" s="84"/>
      <c r="F377" s="84"/>
      <c r="G377" s="4"/>
      <c r="H377" s="4"/>
      <c r="I377" s="4"/>
      <c r="J377" s="4"/>
      <c r="K377" s="4"/>
    </row>
    <row r="378" spans="1:11" s="4" customFormat="1" ht="14.4" x14ac:dyDescent="0.3">
      <c r="A378" s="304"/>
      <c r="B378" s="165"/>
      <c r="C378" s="95"/>
      <c r="D378" s="70"/>
      <c r="E378" s="84"/>
      <c r="F378" s="84"/>
      <c r="G378" s="13"/>
      <c r="H378" s="13"/>
      <c r="I378" s="13"/>
      <c r="J378" s="13"/>
      <c r="K378" s="13"/>
    </row>
    <row r="379" spans="1:11" s="4" customFormat="1" ht="13.2" x14ac:dyDescent="0.25">
      <c r="A379" s="304"/>
      <c r="B379" s="158"/>
      <c r="C379" s="97"/>
      <c r="D379" s="70"/>
      <c r="E379" s="84"/>
      <c r="F379" s="84"/>
      <c r="G379" s="2"/>
      <c r="H379" s="2"/>
      <c r="I379" s="2"/>
      <c r="J379" s="2"/>
      <c r="K379" s="2"/>
    </row>
    <row r="380" spans="1:11" s="4" customFormat="1" ht="13.2" x14ac:dyDescent="0.25">
      <c r="A380" s="304"/>
      <c r="B380" s="160"/>
      <c r="C380" s="99"/>
      <c r="D380" s="70"/>
      <c r="E380" s="267"/>
      <c r="F380" s="84"/>
      <c r="G380" s="2"/>
      <c r="H380" s="2"/>
      <c r="I380" s="2"/>
      <c r="J380" s="2"/>
      <c r="K380" s="2"/>
    </row>
    <row r="381" spans="1:11" s="13" customFormat="1" ht="14.4" x14ac:dyDescent="0.3">
      <c r="A381" s="304"/>
      <c r="B381" s="54"/>
      <c r="C381" s="44"/>
      <c r="D381" s="70"/>
      <c r="E381" s="267"/>
      <c r="F381" s="84"/>
      <c r="G381" s="2"/>
      <c r="H381" s="2"/>
      <c r="I381" s="2"/>
      <c r="J381" s="2"/>
      <c r="K381" s="2"/>
    </row>
    <row r="382" spans="1:11" s="2" customFormat="1" ht="13.2" x14ac:dyDescent="0.25">
      <c r="A382" s="304"/>
      <c r="B382" s="53"/>
      <c r="C382" s="204"/>
      <c r="D382" s="70"/>
      <c r="E382" s="84"/>
      <c r="F382" s="84"/>
      <c r="G382" s="4"/>
      <c r="H382" s="4"/>
      <c r="I382" s="4"/>
      <c r="J382" s="4"/>
      <c r="K382" s="4"/>
    </row>
    <row r="383" spans="1:11" s="2" customFormat="1" ht="13.2" x14ac:dyDescent="0.25">
      <c r="A383" s="304"/>
      <c r="B383" s="167"/>
      <c r="C383" s="45"/>
      <c r="D383" s="70"/>
      <c r="E383" s="84"/>
      <c r="F383" s="84"/>
      <c r="G383" s="4"/>
      <c r="H383" s="4"/>
      <c r="I383" s="4"/>
      <c r="J383" s="4"/>
      <c r="K383" s="4"/>
    </row>
    <row r="384" spans="1:11" s="2" customFormat="1" ht="13.2" x14ac:dyDescent="0.25">
      <c r="A384" s="96"/>
      <c r="B384" s="91"/>
      <c r="C384" s="45"/>
      <c r="D384" s="70"/>
      <c r="E384" s="84"/>
      <c r="F384" s="84"/>
      <c r="G384" s="4"/>
      <c r="H384" s="4"/>
      <c r="I384" s="4"/>
      <c r="J384" s="4"/>
      <c r="K384" s="4"/>
    </row>
    <row r="385" spans="1:11" s="4" customFormat="1" ht="10.199999999999999" x14ac:dyDescent="0.2">
      <c r="A385" s="96"/>
      <c r="B385" s="54"/>
      <c r="C385" s="45"/>
      <c r="D385" s="70"/>
      <c r="E385" s="267"/>
      <c r="F385" s="84"/>
    </row>
    <row r="386" spans="1:11" s="4" customFormat="1" ht="13.2" x14ac:dyDescent="0.25">
      <c r="A386" s="96"/>
      <c r="B386" s="111"/>
      <c r="C386" s="45"/>
      <c r="D386" s="70"/>
      <c r="E386" s="267"/>
      <c r="F386" s="84"/>
      <c r="G386" s="2"/>
      <c r="H386" s="2"/>
      <c r="I386" s="2"/>
      <c r="J386" s="2"/>
      <c r="K386" s="2"/>
    </row>
    <row r="387" spans="1:11" s="4" customFormat="1" ht="13.2" x14ac:dyDescent="0.25">
      <c r="A387" s="96"/>
      <c r="B387" s="98"/>
      <c r="C387" s="45"/>
      <c r="D387" s="70"/>
      <c r="E387" s="267"/>
      <c r="F387" s="84"/>
      <c r="G387" s="2"/>
      <c r="H387" s="2"/>
      <c r="I387" s="2"/>
      <c r="J387" s="2"/>
      <c r="K387" s="2"/>
    </row>
    <row r="388" spans="1:11" s="4" customFormat="1" ht="10.199999999999999" x14ac:dyDescent="0.2">
      <c r="A388" s="220"/>
      <c r="B388" s="203"/>
      <c r="C388" s="45"/>
      <c r="D388" s="70"/>
      <c r="E388" s="84"/>
      <c r="F388" s="84"/>
    </row>
    <row r="389" spans="1:11" s="2" customFormat="1" ht="13.2" x14ac:dyDescent="0.25">
      <c r="A389" s="96"/>
      <c r="B389" s="163"/>
      <c r="C389" s="42"/>
      <c r="D389" s="70"/>
      <c r="E389" s="84"/>
      <c r="F389" s="84"/>
      <c r="G389" s="4"/>
      <c r="H389" s="4"/>
      <c r="I389" s="4"/>
      <c r="J389" s="4"/>
      <c r="K389" s="4"/>
    </row>
    <row r="390" spans="1:11" s="2" customFormat="1" ht="13.2" x14ac:dyDescent="0.25">
      <c r="A390" s="73"/>
      <c r="B390" s="53"/>
      <c r="C390" s="42"/>
      <c r="D390" s="70"/>
      <c r="E390" s="84"/>
      <c r="F390" s="84"/>
    </row>
    <row r="391" spans="1:11" s="4" customFormat="1" ht="13.2" x14ac:dyDescent="0.25">
      <c r="A391" s="96"/>
      <c r="B391" s="53"/>
      <c r="C391" s="42"/>
      <c r="D391" s="70"/>
      <c r="E391" s="84"/>
      <c r="F391" s="84"/>
      <c r="G391" s="2"/>
      <c r="H391" s="2"/>
      <c r="I391" s="2"/>
      <c r="J391" s="2"/>
      <c r="K391" s="2"/>
    </row>
    <row r="392" spans="1:11" s="4" customFormat="1" ht="10.199999999999999" x14ac:dyDescent="0.2">
      <c r="A392" s="96"/>
      <c r="B392" s="53"/>
      <c r="C392" s="42"/>
      <c r="D392" s="70"/>
      <c r="E392" s="84"/>
      <c r="F392" s="84"/>
    </row>
    <row r="393" spans="1:11" s="2" customFormat="1" ht="13.2" x14ac:dyDescent="0.25">
      <c r="A393" s="206"/>
      <c r="B393" s="53"/>
      <c r="C393" s="42"/>
      <c r="D393" s="70"/>
      <c r="E393" s="84"/>
      <c r="F393" s="84"/>
      <c r="G393" s="4"/>
      <c r="H393" s="4"/>
      <c r="I393" s="4"/>
      <c r="J393" s="4"/>
      <c r="K393" s="4"/>
    </row>
    <row r="394" spans="1:11" s="2" customFormat="1" ht="13.2" x14ac:dyDescent="0.25">
      <c r="A394" s="220"/>
      <c r="B394" s="53"/>
      <c r="C394" s="42"/>
      <c r="D394" s="70"/>
      <c r="E394" s="267"/>
      <c r="F394" s="84"/>
      <c r="G394" s="4"/>
      <c r="H394" s="4"/>
      <c r="I394" s="4"/>
      <c r="J394" s="4"/>
      <c r="K394" s="4"/>
    </row>
    <row r="395" spans="1:11" s="4" customFormat="1" ht="14.4" x14ac:dyDescent="0.3">
      <c r="A395" s="73"/>
      <c r="B395" s="53"/>
      <c r="C395" s="45"/>
      <c r="D395" s="70"/>
      <c r="E395" s="84"/>
      <c r="F395" s="84"/>
      <c r="G395" s="13"/>
      <c r="H395" s="13"/>
      <c r="I395" s="13"/>
      <c r="J395" s="13"/>
      <c r="K395" s="13"/>
    </row>
    <row r="396" spans="1:11" s="4" customFormat="1" ht="13.2" x14ac:dyDescent="0.25">
      <c r="A396" s="73"/>
      <c r="B396" s="41"/>
      <c r="C396" s="45"/>
      <c r="D396" s="70"/>
      <c r="E396" s="84"/>
      <c r="F396" s="84"/>
      <c r="G396" s="2"/>
      <c r="H396" s="2"/>
      <c r="I396" s="2"/>
      <c r="J396" s="2"/>
      <c r="K396" s="2"/>
    </row>
    <row r="397" spans="1:11" s="4" customFormat="1" ht="13.2" x14ac:dyDescent="0.25">
      <c r="A397" s="73"/>
      <c r="B397" s="41"/>
      <c r="C397" s="45"/>
      <c r="D397" s="70"/>
      <c r="E397" s="84"/>
      <c r="F397" s="269"/>
      <c r="G397" s="2"/>
      <c r="H397" s="2"/>
      <c r="I397" s="2"/>
      <c r="J397" s="2"/>
      <c r="K397" s="2"/>
    </row>
    <row r="398" spans="1:11" s="13" customFormat="1" ht="14.4" x14ac:dyDescent="0.3">
      <c r="A398" s="73"/>
      <c r="B398" s="41"/>
      <c r="C398" s="45"/>
      <c r="D398" s="70"/>
      <c r="E398" s="84"/>
      <c r="F398" s="268"/>
      <c r="G398" s="2"/>
      <c r="H398" s="2"/>
      <c r="I398" s="2"/>
      <c r="J398" s="2"/>
      <c r="K398" s="2"/>
    </row>
    <row r="399" spans="1:11" s="2" customFormat="1" ht="13.2" x14ac:dyDescent="0.25">
      <c r="A399" s="73"/>
      <c r="B399" s="41"/>
      <c r="C399" s="45"/>
      <c r="D399" s="70"/>
      <c r="E399" s="84"/>
      <c r="F399" s="268"/>
      <c r="G399" s="4"/>
      <c r="H399" s="4"/>
      <c r="I399" s="4"/>
      <c r="J399" s="4"/>
      <c r="K399" s="4"/>
    </row>
    <row r="400" spans="1:11" s="2" customFormat="1" ht="13.2" x14ac:dyDescent="0.25">
      <c r="A400" s="220"/>
      <c r="B400" s="41"/>
      <c r="C400" s="45"/>
      <c r="D400" s="70"/>
      <c r="E400" s="84"/>
      <c r="F400" s="268"/>
    </row>
    <row r="401" spans="1:11" s="2" customFormat="1" ht="13.2" x14ac:dyDescent="0.25">
      <c r="A401" s="220"/>
      <c r="B401" s="41"/>
      <c r="C401" s="45"/>
      <c r="D401" s="70"/>
      <c r="E401" s="84"/>
      <c r="F401" s="84"/>
    </row>
    <row r="402" spans="1:11" s="4" customFormat="1" ht="13.2" x14ac:dyDescent="0.25">
      <c r="A402" s="220"/>
      <c r="B402" s="107"/>
      <c r="C402" s="42"/>
      <c r="D402" s="171"/>
      <c r="E402" s="84"/>
      <c r="F402" s="84"/>
      <c r="G402" s="2"/>
      <c r="H402" s="2"/>
      <c r="I402" s="2"/>
      <c r="J402" s="2"/>
      <c r="K402" s="2"/>
    </row>
    <row r="403" spans="1:11" s="2" customFormat="1" ht="13.2" x14ac:dyDescent="0.25">
      <c r="A403" s="220"/>
      <c r="B403" s="107"/>
      <c r="C403" s="42"/>
      <c r="D403" s="171"/>
      <c r="E403" s="84"/>
      <c r="F403" s="84"/>
    </row>
    <row r="404" spans="1:11" s="2" customFormat="1" ht="13.2" x14ac:dyDescent="0.25">
      <c r="A404" s="220"/>
      <c r="B404" s="107"/>
      <c r="C404" s="42"/>
      <c r="D404" s="171"/>
      <c r="E404" s="84"/>
      <c r="F404" s="84"/>
    </row>
    <row r="405" spans="1:11" s="2" customFormat="1" ht="13.2" x14ac:dyDescent="0.25">
      <c r="A405" s="168"/>
      <c r="B405" s="107"/>
      <c r="C405" s="42"/>
      <c r="D405" s="171"/>
      <c r="E405" s="84"/>
      <c r="F405" s="84"/>
    </row>
    <row r="406" spans="1:11" s="2" customFormat="1" ht="13.2" x14ac:dyDescent="0.25">
      <c r="A406" s="73"/>
      <c r="B406" s="107"/>
      <c r="C406" s="45"/>
      <c r="D406" s="171"/>
      <c r="E406" s="84"/>
      <c r="F406" s="84"/>
      <c r="G406" s="4"/>
      <c r="H406" s="4"/>
      <c r="I406" s="4"/>
      <c r="J406" s="4"/>
      <c r="K406" s="4"/>
    </row>
    <row r="407" spans="1:11" s="2" customFormat="1" ht="13.2" x14ac:dyDescent="0.25">
      <c r="A407" s="73"/>
      <c r="B407" s="107"/>
      <c r="C407" s="45"/>
      <c r="D407" s="171"/>
      <c r="E407" s="84"/>
      <c r="F407" s="84"/>
    </row>
    <row r="408" spans="1:11" s="2" customFormat="1" ht="13.2" x14ac:dyDescent="0.25">
      <c r="A408" s="73"/>
      <c r="B408" s="41"/>
      <c r="C408" s="45"/>
      <c r="D408" s="171"/>
      <c r="E408" s="84"/>
      <c r="F408" s="84"/>
    </row>
    <row r="409" spans="1:11" s="4" customFormat="1" ht="13.2" x14ac:dyDescent="0.25">
      <c r="A409" s="220"/>
      <c r="B409" s="53"/>
      <c r="C409" s="45"/>
      <c r="D409" s="171"/>
      <c r="E409" s="84"/>
      <c r="F409" s="84"/>
      <c r="G409" s="2"/>
      <c r="H409" s="2"/>
      <c r="I409" s="2"/>
      <c r="J409" s="2"/>
      <c r="K409" s="2"/>
    </row>
    <row r="410" spans="1:11" s="2" customFormat="1" ht="13.2" x14ac:dyDescent="0.25">
      <c r="A410" s="220"/>
      <c r="B410" s="41"/>
      <c r="C410" s="45"/>
      <c r="D410" s="171"/>
      <c r="E410" s="84"/>
      <c r="F410" s="84"/>
    </row>
    <row r="411" spans="1:11" s="2" customFormat="1" ht="13.2" x14ac:dyDescent="0.25">
      <c r="A411" s="220"/>
      <c r="B411" s="53"/>
      <c r="C411" s="45"/>
      <c r="D411" s="171"/>
      <c r="E411" s="84"/>
      <c r="F411" s="84"/>
    </row>
    <row r="412" spans="1:11" s="2" customFormat="1" ht="13.2" x14ac:dyDescent="0.25">
      <c r="A412" s="220"/>
      <c r="B412" s="41"/>
      <c r="C412" s="95"/>
      <c r="D412" s="171"/>
      <c r="E412" s="84"/>
      <c r="F412" s="84"/>
      <c r="G412" s="4"/>
      <c r="H412" s="4"/>
      <c r="I412" s="4"/>
      <c r="J412" s="4"/>
      <c r="K412" s="4"/>
    </row>
    <row r="413" spans="1:11" s="2" customFormat="1" ht="13.2" x14ac:dyDescent="0.25">
      <c r="A413" s="73"/>
      <c r="B413" s="107"/>
      <c r="C413" s="45"/>
      <c r="D413" s="171"/>
      <c r="E413" s="84"/>
      <c r="F413" s="269"/>
      <c r="G413" s="4"/>
      <c r="H413" s="4"/>
      <c r="I413" s="4"/>
      <c r="J413" s="4"/>
      <c r="K413" s="4"/>
    </row>
    <row r="414" spans="1:11" s="2" customFormat="1" ht="13.2" x14ac:dyDescent="0.25">
      <c r="A414" s="73"/>
      <c r="B414" s="107"/>
      <c r="C414" s="45"/>
      <c r="D414" s="171"/>
      <c r="E414" s="84"/>
      <c r="F414" s="84"/>
    </row>
    <row r="415" spans="1:11" s="4" customFormat="1" ht="13.2" x14ac:dyDescent="0.25">
      <c r="A415" s="220"/>
      <c r="B415" s="107"/>
      <c r="C415" s="103"/>
      <c r="D415" s="171"/>
      <c r="E415" s="84"/>
      <c r="F415" s="84"/>
      <c r="G415" s="2"/>
      <c r="H415" s="2"/>
      <c r="I415" s="2"/>
      <c r="J415" s="2"/>
      <c r="K415" s="2"/>
    </row>
    <row r="416" spans="1:11" s="4" customFormat="1" ht="10.199999999999999" x14ac:dyDescent="0.2">
      <c r="A416" s="220"/>
      <c r="B416" s="107"/>
      <c r="C416" s="164"/>
      <c r="D416" s="171"/>
      <c r="E416" s="84"/>
      <c r="F416" s="84"/>
    </row>
    <row r="417" spans="1:11" s="2" customFormat="1" ht="13.2" x14ac:dyDescent="0.25">
      <c r="A417" s="73"/>
      <c r="B417" s="107"/>
      <c r="C417" s="95"/>
      <c r="D417" s="171"/>
      <c r="E417" s="84"/>
      <c r="F417" s="84"/>
      <c r="G417" s="4"/>
      <c r="H417" s="4"/>
      <c r="I417" s="4"/>
      <c r="J417" s="4"/>
      <c r="K417" s="4"/>
    </row>
    <row r="418" spans="1:11" s="2" customFormat="1" ht="13.2" x14ac:dyDescent="0.25">
      <c r="A418" s="73"/>
      <c r="B418" s="107"/>
      <c r="C418" s="45"/>
      <c r="D418" s="171"/>
      <c r="E418" s="84"/>
      <c r="F418" s="84"/>
      <c r="G418" s="4"/>
      <c r="H418" s="4"/>
      <c r="I418" s="4"/>
      <c r="J418" s="4"/>
      <c r="K418" s="4"/>
    </row>
    <row r="419" spans="1:11" s="4" customFormat="1" ht="10.199999999999999" x14ac:dyDescent="0.2">
      <c r="A419" s="73"/>
      <c r="B419" s="54"/>
      <c r="C419" s="101"/>
      <c r="D419" s="171"/>
      <c r="E419" s="84"/>
      <c r="F419" s="84"/>
    </row>
    <row r="420" spans="1:11" s="4" customFormat="1" ht="10.199999999999999" x14ac:dyDescent="0.2">
      <c r="A420" s="73"/>
      <c r="B420" s="53"/>
      <c r="C420" s="44"/>
      <c r="D420" s="70"/>
      <c r="E420" s="84"/>
      <c r="F420" s="84"/>
    </row>
    <row r="421" spans="1:11" s="4" customFormat="1" ht="10.199999999999999" x14ac:dyDescent="0.2">
      <c r="A421" s="73"/>
      <c r="B421" s="53"/>
      <c r="C421" s="204"/>
      <c r="D421" s="70"/>
      <c r="E421" s="84"/>
      <c r="F421" s="84"/>
    </row>
    <row r="422" spans="1:11" s="4" customFormat="1" ht="10.199999999999999" x14ac:dyDescent="0.2">
      <c r="A422" s="73"/>
      <c r="B422" s="106"/>
      <c r="C422" s="71"/>
      <c r="D422" s="70"/>
      <c r="E422" s="84"/>
      <c r="F422" s="84"/>
    </row>
    <row r="423" spans="1:11" s="4" customFormat="1" ht="10.199999999999999" x14ac:dyDescent="0.2">
      <c r="A423" s="315"/>
      <c r="B423" s="163"/>
      <c r="C423" s="164"/>
      <c r="D423" s="70"/>
      <c r="E423" s="84"/>
      <c r="F423" s="84"/>
    </row>
    <row r="424" spans="1:11" s="4" customFormat="1" ht="10.199999999999999" x14ac:dyDescent="0.2">
      <c r="A424" s="315"/>
      <c r="B424" s="53"/>
      <c r="C424" s="164"/>
      <c r="D424" s="70"/>
      <c r="E424" s="84"/>
      <c r="F424" s="269"/>
    </row>
    <row r="425" spans="1:11" s="4" customFormat="1" ht="13.2" x14ac:dyDescent="0.25">
      <c r="A425" s="315"/>
      <c r="B425" s="53"/>
      <c r="C425" s="71"/>
      <c r="D425" s="70"/>
      <c r="E425" s="84"/>
      <c r="F425" s="268"/>
      <c r="G425" s="2"/>
      <c r="H425" s="2"/>
      <c r="I425" s="2"/>
      <c r="J425" s="2"/>
      <c r="K425" s="2"/>
    </row>
    <row r="426" spans="1:11" s="4" customFormat="1" ht="13.2" x14ac:dyDescent="0.25">
      <c r="A426" s="315"/>
      <c r="B426" s="112"/>
      <c r="C426" s="71"/>
      <c r="D426" s="70"/>
      <c r="E426" s="84"/>
      <c r="F426" s="268"/>
      <c r="G426" s="2"/>
      <c r="H426" s="2"/>
      <c r="I426" s="2"/>
      <c r="J426" s="2"/>
      <c r="K426" s="2"/>
    </row>
    <row r="427" spans="1:11" s="4" customFormat="1" ht="10.199999999999999" x14ac:dyDescent="0.2">
      <c r="A427" s="315"/>
      <c r="B427" s="203"/>
      <c r="C427" s="95"/>
      <c r="D427" s="70"/>
      <c r="E427" s="84"/>
      <c r="F427" s="268"/>
    </row>
    <row r="428" spans="1:11" s="2" customFormat="1" ht="14.4" x14ac:dyDescent="0.3">
      <c r="A428" s="315"/>
      <c r="B428" s="163"/>
      <c r="C428" s="45"/>
      <c r="D428" s="70"/>
      <c r="E428" s="84"/>
      <c r="F428" s="84"/>
      <c r="G428" s="147"/>
      <c r="H428" s="147"/>
      <c r="I428" s="147"/>
      <c r="J428" s="147"/>
      <c r="K428" s="147"/>
    </row>
    <row r="429" spans="1:11" s="2" customFormat="1" ht="13.2" x14ac:dyDescent="0.25">
      <c r="A429" s="315"/>
      <c r="B429" s="54"/>
      <c r="C429" s="72"/>
      <c r="D429" s="70"/>
      <c r="E429" s="84"/>
      <c r="F429" s="84"/>
      <c r="G429" s="1"/>
      <c r="H429" s="1"/>
      <c r="I429" s="1"/>
      <c r="J429" s="1"/>
      <c r="K429" s="1"/>
    </row>
    <row r="430" spans="1:11" s="4" customFormat="1" ht="13.2" x14ac:dyDescent="0.25">
      <c r="A430" s="315"/>
      <c r="B430" s="163"/>
      <c r="C430" s="72"/>
      <c r="D430" s="70"/>
      <c r="E430" s="84"/>
      <c r="F430" s="84"/>
      <c r="G430" s="1"/>
      <c r="H430" s="1"/>
      <c r="I430" s="1"/>
      <c r="J430" s="1"/>
      <c r="K430" s="1"/>
    </row>
    <row r="431" spans="1:11" s="147" customFormat="1" ht="14.4" x14ac:dyDescent="0.3">
      <c r="A431" s="315"/>
      <c r="B431" s="163"/>
      <c r="C431" s="71"/>
      <c r="D431" s="70"/>
      <c r="E431" s="84"/>
      <c r="F431" s="84"/>
      <c r="G431" s="1"/>
      <c r="H431" s="1"/>
      <c r="I431" s="1"/>
      <c r="J431" s="1"/>
      <c r="K431" s="1"/>
    </row>
    <row r="432" spans="1:11" ht="13.2" x14ac:dyDescent="0.25">
      <c r="A432" s="315"/>
      <c r="B432" s="54"/>
      <c r="C432" s="71"/>
      <c r="D432" s="70"/>
      <c r="F432" s="84"/>
      <c r="G432" s="4"/>
      <c r="H432" s="4"/>
      <c r="I432" s="4"/>
      <c r="J432" s="4"/>
      <c r="K432" s="4"/>
    </row>
    <row r="433" spans="1:11" ht="13.2" x14ac:dyDescent="0.25">
      <c r="A433" s="315"/>
      <c r="B433" s="54"/>
      <c r="C433" s="170"/>
      <c r="D433" s="171"/>
      <c r="F433" s="84"/>
      <c r="G433" s="4"/>
      <c r="H433" s="4"/>
      <c r="I433" s="4"/>
      <c r="J433" s="4"/>
      <c r="K433" s="4"/>
    </row>
    <row r="434" spans="1:11" ht="13.2" x14ac:dyDescent="0.25">
      <c r="A434" s="315"/>
      <c r="B434" s="54"/>
      <c r="C434" s="71"/>
      <c r="D434" s="70"/>
      <c r="F434" s="84"/>
      <c r="G434" s="4"/>
      <c r="H434" s="4"/>
      <c r="I434" s="4"/>
      <c r="J434" s="4"/>
      <c r="K434" s="4"/>
    </row>
    <row r="435" spans="1:11" s="4" customFormat="1" ht="10.199999999999999" x14ac:dyDescent="0.2">
      <c r="A435" s="315"/>
      <c r="B435" s="53"/>
      <c r="C435" s="71"/>
      <c r="D435" s="70"/>
      <c r="E435" s="84"/>
      <c r="F435" s="84"/>
    </row>
    <row r="436" spans="1:11" s="4" customFormat="1" ht="10.199999999999999" x14ac:dyDescent="0.2">
      <c r="A436" s="315"/>
      <c r="B436" s="40"/>
      <c r="C436" s="71"/>
      <c r="D436" s="70"/>
      <c r="E436" s="84"/>
      <c r="F436" s="84"/>
    </row>
    <row r="437" spans="1:11" s="4" customFormat="1" ht="10.199999999999999" x14ac:dyDescent="0.2">
      <c r="A437" s="315"/>
      <c r="B437" s="40"/>
      <c r="C437" s="72"/>
      <c r="D437" s="70"/>
      <c r="E437" s="84"/>
      <c r="F437" s="84"/>
    </row>
    <row r="438" spans="1:11" s="4" customFormat="1" ht="13.2" x14ac:dyDescent="0.25">
      <c r="A438" s="315"/>
      <c r="B438" s="54"/>
      <c r="C438" s="72"/>
      <c r="D438" s="70"/>
      <c r="E438" s="84"/>
      <c r="F438" s="84"/>
      <c r="G438" s="2"/>
      <c r="H438" s="2"/>
      <c r="I438" s="2"/>
      <c r="J438" s="2"/>
      <c r="K438" s="2"/>
    </row>
    <row r="439" spans="1:11" s="4" customFormat="1" ht="13.2" x14ac:dyDescent="0.25">
      <c r="A439" s="315"/>
      <c r="B439" s="54"/>
      <c r="C439" s="45"/>
      <c r="D439" s="70"/>
      <c r="E439" s="84"/>
      <c r="F439" s="84"/>
      <c r="G439" s="2"/>
      <c r="H439" s="2"/>
      <c r="I439" s="2"/>
      <c r="J439" s="2"/>
      <c r="K439" s="2"/>
    </row>
    <row r="440" spans="1:11" s="4" customFormat="1" ht="10.199999999999999" x14ac:dyDescent="0.2">
      <c r="A440" s="315"/>
      <c r="B440" s="169"/>
      <c r="C440" s="95"/>
      <c r="D440" s="70"/>
      <c r="E440" s="84"/>
      <c r="F440" s="269"/>
    </row>
    <row r="441" spans="1:11" s="2" customFormat="1" ht="13.2" x14ac:dyDescent="0.25">
      <c r="A441" s="315"/>
      <c r="B441" s="54"/>
      <c r="C441" s="71"/>
      <c r="D441" s="70"/>
      <c r="E441" s="84"/>
      <c r="F441" s="268"/>
      <c r="G441" s="4"/>
      <c r="H441" s="4"/>
      <c r="I441" s="4"/>
      <c r="J441" s="4"/>
      <c r="K441" s="4"/>
    </row>
    <row r="442" spans="1:11" s="2" customFormat="1" ht="14.4" x14ac:dyDescent="0.3">
      <c r="A442" s="73"/>
      <c r="B442" s="54"/>
      <c r="C442" s="71"/>
      <c r="D442" s="70"/>
      <c r="E442" s="84"/>
      <c r="F442" s="268"/>
      <c r="G442" s="147"/>
      <c r="H442" s="147"/>
      <c r="I442" s="147"/>
      <c r="J442" s="147"/>
      <c r="K442" s="147"/>
    </row>
    <row r="443" spans="1:11" s="4" customFormat="1" ht="10.199999999999999" x14ac:dyDescent="0.2">
      <c r="A443" s="113"/>
      <c r="B443" s="54"/>
      <c r="C443" s="95"/>
      <c r="D443" s="70"/>
      <c r="E443" s="84"/>
      <c r="F443" s="268"/>
    </row>
    <row r="444" spans="1:11" s="4" customFormat="1" ht="10.199999999999999" x14ac:dyDescent="0.2">
      <c r="A444" s="113"/>
      <c r="B444" s="40"/>
      <c r="C444" s="45"/>
      <c r="D444" s="70"/>
      <c r="E444" s="84"/>
      <c r="F444" s="268"/>
    </row>
    <row r="445" spans="1:11" s="147" customFormat="1" ht="14.4" x14ac:dyDescent="0.3">
      <c r="A445" s="113"/>
      <c r="B445" s="40"/>
      <c r="C445" s="95"/>
      <c r="D445" s="70"/>
      <c r="E445" s="84"/>
      <c r="F445" s="268"/>
      <c r="G445" s="4"/>
      <c r="H445" s="4"/>
      <c r="I445" s="4"/>
      <c r="J445" s="4"/>
      <c r="K445" s="4"/>
    </row>
    <row r="446" spans="1:11" s="4" customFormat="1" ht="10.199999999999999" x14ac:dyDescent="0.2">
      <c r="A446" s="113"/>
      <c r="B446" s="53"/>
      <c r="C446" s="45"/>
      <c r="D446" s="70"/>
      <c r="E446" s="84"/>
      <c r="F446" s="268"/>
    </row>
    <row r="447" spans="1:11" s="4" customFormat="1" ht="10.199999999999999" x14ac:dyDescent="0.2">
      <c r="A447" s="113"/>
      <c r="B447" s="54"/>
      <c r="C447" s="45"/>
      <c r="D447" s="171"/>
      <c r="E447" s="84"/>
      <c r="F447" s="268"/>
    </row>
    <row r="448" spans="1:11" s="4" customFormat="1" ht="10.199999999999999" x14ac:dyDescent="0.2">
      <c r="A448" s="220"/>
      <c r="B448" s="54"/>
      <c r="C448" s="95"/>
      <c r="D448" s="70"/>
      <c r="E448" s="84"/>
      <c r="F448" s="268"/>
    </row>
    <row r="449" spans="1:11" s="4" customFormat="1" ht="10.199999999999999" x14ac:dyDescent="0.2">
      <c r="A449" s="220"/>
      <c r="B449" s="54"/>
      <c r="C449" s="45"/>
      <c r="D449" s="70"/>
      <c r="E449" s="84"/>
      <c r="F449" s="268"/>
    </row>
    <row r="450" spans="1:11" s="4" customFormat="1" ht="10.199999999999999" x14ac:dyDescent="0.2">
      <c r="A450" s="113"/>
      <c r="B450" s="54"/>
      <c r="C450" s="45"/>
      <c r="D450" s="70"/>
      <c r="E450" s="84"/>
      <c r="F450" s="268"/>
    </row>
    <row r="451" spans="1:11" s="4" customFormat="1" ht="13.2" x14ac:dyDescent="0.25">
      <c r="A451" s="113"/>
      <c r="B451" s="53"/>
      <c r="C451" s="45"/>
      <c r="D451" s="70"/>
      <c r="E451" s="84"/>
      <c r="F451" s="268"/>
      <c r="G451" s="2"/>
      <c r="H451" s="2"/>
      <c r="I451" s="2"/>
      <c r="J451" s="2"/>
      <c r="K451" s="2"/>
    </row>
    <row r="452" spans="1:11" s="4" customFormat="1" ht="13.2" x14ac:dyDescent="0.25">
      <c r="A452" s="220"/>
      <c r="B452" s="54"/>
      <c r="C452" s="45"/>
      <c r="D452" s="70"/>
      <c r="E452" s="84"/>
      <c r="F452" s="268"/>
      <c r="G452" s="2"/>
      <c r="H452" s="2"/>
      <c r="I452" s="2"/>
      <c r="J452" s="2"/>
      <c r="K452" s="2"/>
    </row>
    <row r="453" spans="1:11" s="4" customFormat="1" ht="10.199999999999999" x14ac:dyDescent="0.2">
      <c r="A453" s="220"/>
      <c r="B453" s="53"/>
      <c r="C453" s="45"/>
      <c r="D453" s="70"/>
      <c r="E453" s="84"/>
      <c r="F453" s="268"/>
    </row>
    <row r="454" spans="1:11" s="2" customFormat="1" ht="13.2" x14ac:dyDescent="0.25">
      <c r="A454" s="220"/>
      <c r="B454" s="53"/>
      <c r="C454" s="45"/>
      <c r="D454" s="70"/>
      <c r="E454" s="84"/>
      <c r="F454" s="268"/>
      <c r="G454" s="4"/>
      <c r="H454" s="4"/>
      <c r="I454" s="4"/>
      <c r="J454" s="4"/>
      <c r="K454" s="4"/>
    </row>
    <row r="455" spans="1:11" s="2" customFormat="1" ht="14.4" x14ac:dyDescent="0.3">
      <c r="A455" s="220"/>
      <c r="B455" s="54"/>
      <c r="C455" s="45"/>
      <c r="D455" s="70"/>
      <c r="E455" s="84"/>
      <c r="F455" s="268"/>
      <c r="G455" s="147"/>
      <c r="H455" s="147"/>
      <c r="I455" s="147"/>
      <c r="J455" s="147"/>
      <c r="K455" s="147"/>
    </row>
    <row r="456" spans="1:11" s="4" customFormat="1" ht="13.2" x14ac:dyDescent="0.25">
      <c r="A456" s="220"/>
      <c r="B456" s="53"/>
      <c r="C456" s="45"/>
      <c r="D456" s="70"/>
      <c r="E456" s="84"/>
      <c r="F456" s="268"/>
      <c r="G456" s="1"/>
      <c r="H456" s="1"/>
      <c r="I456" s="1"/>
      <c r="J456" s="1"/>
      <c r="K456" s="1"/>
    </row>
    <row r="457" spans="1:11" s="4" customFormat="1" ht="13.2" x14ac:dyDescent="0.25">
      <c r="A457" s="220"/>
      <c r="B457" s="53"/>
      <c r="C457" s="45"/>
      <c r="D457" s="70"/>
      <c r="E457" s="84"/>
      <c r="F457" s="268"/>
      <c r="G457" s="1"/>
      <c r="H457" s="1"/>
      <c r="I457" s="1"/>
      <c r="J457" s="1"/>
      <c r="K457" s="1"/>
    </row>
    <row r="458" spans="1:11" s="147" customFormat="1" ht="14.4" x14ac:dyDescent="0.3">
      <c r="A458" s="220"/>
      <c r="B458" s="53"/>
      <c r="C458" s="45"/>
      <c r="D458" s="70"/>
      <c r="E458" s="84"/>
      <c r="F458" s="268"/>
      <c r="G458" s="1"/>
      <c r="H458" s="1"/>
      <c r="I458" s="1"/>
      <c r="J458" s="1"/>
      <c r="K458" s="1"/>
    </row>
    <row r="459" spans="1:11" ht="13.2" x14ac:dyDescent="0.25">
      <c r="A459" s="113"/>
      <c r="B459" s="53"/>
      <c r="C459" s="45"/>
      <c r="D459" s="70"/>
      <c r="G459" s="4"/>
      <c r="H459" s="4"/>
      <c r="I459" s="4"/>
      <c r="J459" s="4"/>
      <c r="K459" s="4"/>
    </row>
    <row r="460" spans="1:11" ht="13.2" x14ac:dyDescent="0.25">
      <c r="A460" s="113"/>
      <c r="B460" s="53"/>
      <c r="C460" s="45"/>
      <c r="D460" s="171"/>
      <c r="G460" s="4"/>
      <c r="H460" s="4"/>
      <c r="I460" s="4"/>
      <c r="J460" s="4"/>
      <c r="K460" s="4"/>
    </row>
    <row r="461" spans="1:11" ht="13.2" x14ac:dyDescent="0.25">
      <c r="A461" s="220"/>
      <c r="B461" s="107"/>
      <c r="C461" s="45"/>
      <c r="D461" s="70"/>
      <c r="G461" s="4"/>
      <c r="H461" s="4"/>
      <c r="I461" s="4"/>
      <c r="J461" s="4"/>
      <c r="K461" s="4"/>
    </row>
    <row r="462" spans="1:11" s="4" customFormat="1" ht="10.199999999999999" x14ac:dyDescent="0.2">
      <c r="A462" s="220"/>
      <c r="B462" s="107"/>
      <c r="C462" s="45"/>
      <c r="D462" s="70"/>
      <c r="E462" s="84"/>
      <c r="F462" s="268"/>
    </row>
    <row r="463" spans="1:11" s="4" customFormat="1" ht="10.199999999999999" x14ac:dyDescent="0.2">
      <c r="A463" s="113"/>
      <c r="B463" s="107"/>
      <c r="C463" s="45"/>
      <c r="D463" s="70"/>
      <c r="E463" s="84"/>
      <c r="F463" s="268"/>
    </row>
    <row r="464" spans="1:11" s="4" customFormat="1" ht="10.199999999999999" x14ac:dyDescent="0.2">
      <c r="A464" s="113"/>
      <c r="B464" s="107"/>
      <c r="C464" s="45"/>
      <c r="D464" s="70"/>
      <c r="E464" s="84"/>
      <c r="F464" s="268"/>
    </row>
    <row r="465" spans="1:11" s="4" customFormat="1" ht="10.199999999999999" x14ac:dyDescent="0.2">
      <c r="A465" s="220"/>
      <c r="B465" s="107"/>
      <c r="C465" s="45"/>
      <c r="D465" s="70"/>
      <c r="E465" s="84"/>
      <c r="F465" s="268"/>
    </row>
    <row r="466" spans="1:11" s="4" customFormat="1" ht="10.199999999999999" x14ac:dyDescent="0.2">
      <c r="A466" s="220"/>
      <c r="B466" s="107"/>
      <c r="C466" s="45"/>
      <c r="D466" s="70"/>
      <c r="E466" s="84"/>
      <c r="F466" s="268"/>
    </row>
    <row r="467" spans="1:11" s="4" customFormat="1" ht="13.2" x14ac:dyDescent="0.25">
      <c r="A467" s="220"/>
      <c r="B467" s="53"/>
      <c r="C467" s="45"/>
      <c r="D467" s="70"/>
      <c r="E467" s="84"/>
      <c r="F467" s="268"/>
      <c r="G467" s="2"/>
      <c r="H467" s="2"/>
      <c r="I467" s="2"/>
      <c r="J467" s="2"/>
      <c r="K467" s="2"/>
    </row>
    <row r="468" spans="1:11" s="4" customFormat="1" ht="13.2" x14ac:dyDescent="0.25">
      <c r="A468" s="220"/>
      <c r="B468" s="53"/>
      <c r="C468" s="45"/>
      <c r="D468" s="70"/>
      <c r="E468" s="84"/>
      <c r="F468" s="268"/>
      <c r="G468" s="2"/>
      <c r="H468" s="2"/>
      <c r="I468" s="2"/>
      <c r="J468" s="2"/>
      <c r="K468" s="2"/>
    </row>
    <row r="469" spans="1:11" s="4" customFormat="1" ht="10.199999999999999" x14ac:dyDescent="0.2">
      <c r="A469" s="220"/>
      <c r="B469" s="53"/>
      <c r="C469" s="45"/>
      <c r="D469" s="70"/>
      <c r="E469" s="84"/>
      <c r="F469" s="268"/>
    </row>
    <row r="470" spans="1:11" s="2" customFormat="1" ht="14.4" x14ac:dyDescent="0.3">
      <c r="A470" s="113"/>
      <c r="B470" s="107"/>
      <c r="C470" s="71"/>
      <c r="D470" s="70"/>
      <c r="E470" s="84"/>
      <c r="F470" s="268"/>
      <c r="G470" s="147"/>
      <c r="H470" s="147"/>
      <c r="I470" s="147"/>
      <c r="J470" s="147"/>
      <c r="K470" s="147"/>
    </row>
    <row r="471" spans="1:11" s="2" customFormat="1" ht="13.2" x14ac:dyDescent="0.25">
      <c r="A471" s="113"/>
      <c r="B471" s="53"/>
      <c r="C471" s="71"/>
      <c r="D471" s="70"/>
      <c r="E471" s="84"/>
      <c r="F471" s="268"/>
      <c r="G471" s="1"/>
      <c r="H471" s="1"/>
      <c r="I471" s="1"/>
      <c r="J471" s="1"/>
      <c r="K471" s="1"/>
    </row>
    <row r="472" spans="1:11" s="4" customFormat="1" ht="13.2" x14ac:dyDescent="0.25">
      <c r="A472" s="113"/>
      <c r="B472" s="53"/>
      <c r="C472" s="71"/>
      <c r="D472" s="70"/>
      <c r="E472" s="84"/>
      <c r="F472" s="268"/>
      <c r="G472" s="1"/>
      <c r="H472" s="1"/>
      <c r="I472" s="1"/>
      <c r="J472" s="1"/>
      <c r="K472" s="1"/>
    </row>
    <row r="473" spans="1:11" s="147" customFormat="1" ht="14.4" x14ac:dyDescent="0.3">
      <c r="A473" s="113"/>
      <c r="B473" s="53"/>
      <c r="C473" s="71"/>
      <c r="D473" s="70"/>
      <c r="E473" s="84"/>
      <c r="F473" s="268"/>
      <c r="G473" s="1"/>
      <c r="H473" s="1"/>
      <c r="I473" s="1"/>
      <c r="J473" s="1"/>
      <c r="K473" s="1"/>
    </row>
    <row r="474" spans="1:11" ht="13.2" x14ac:dyDescent="0.25">
      <c r="A474" s="220"/>
      <c r="B474" s="107"/>
      <c r="C474" s="71"/>
      <c r="D474" s="70"/>
    </row>
    <row r="475" spans="1:11" ht="13.2" x14ac:dyDescent="0.25">
      <c r="A475" s="220"/>
      <c r="B475" s="107"/>
      <c r="C475" s="71"/>
      <c r="D475" s="171"/>
    </row>
    <row r="476" spans="1:11" ht="13.2" x14ac:dyDescent="0.25">
      <c r="A476" s="113"/>
      <c r="B476" s="53"/>
      <c r="C476" s="71"/>
      <c r="D476" s="70"/>
    </row>
    <row r="477" spans="1:11" ht="13.2" x14ac:dyDescent="0.25">
      <c r="A477" s="113"/>
      <c r="B477" s="54"/>
      <c r="C477" s="95"/>
      <c r="D477" s="70"/>
    </row>
    <row r="478" spans="1:11" ht="13.2" x14ac:dyDescent="0.25">
      <c r="A478" s="220"/>
      <c r="B478" s="54"/>
      <c r="C478" s="71"/>
      <c r="D478" s="70"/>
    </row>
    <row r="479" spans="1:11" ht="13.2" x14ac:dyDescent="0.25">
      <c r="A479" s="220"/>
      <c r="B479" s="54"/>
      <c r="C479" s="71"/>
      <c r="D479" s="70"/>
    </row>
    <row r="480" spans="1:11" ht="13.2" x14ac:dyDescent="0.25">
      <c r="A480" s="220"/>
      <c r="B480" s="54"/>
      <c r="C480" s="45"/>
      <c r="D480" s="70"/>
    </row>
    <row r="481" spans="1:4" ht="13.2" x14ac:dyDescent="0.25">
      <c r="A481" s="220"/>
      <c r="B481" s="54"/>
      <c r="C481" s="71"/>
      <c r="D481" s="70"/>
    </row>
    <row r="482" spans="1:4" ht="13.2" x14ac:dyDescent="0.25">
      <c r="A482" s="220"/>
      <c r="B482" s="54"/>
      <c r="C482" s="45"/>
      <c r="D482" s="217"/>
    </row>
    <row r="483" spans="1:4" ht="13.2" x14ac:dyDescent="0.25">
      <c r="A483" s="220"/>
      <c r="B483" s="54"/>
      <c r="C483" s="72"/>
      <c r="D483" s="100"/>
    </row>
    <row r="484" spans="1:4" ht="13.2" x14ac:dyDescent="0.25">
      <c r="A484" s="220"/>
      <c r="B484" s="54"/>
      <c r="C484" s="95"/>
      <c r="D484" s="70"/>
    </row>
    <row r="485" spans="1:4" ht="13.2" x14ac:dyDescent="0.25">
      <c r="A485" s="220"/>
      <c r="B485" s="54"/>
      <c r="C485" s="72"/>
      <c r="D485" s="70"/>
    </row>
    <row r="486" spans="1:4" ht="13.2" x14ac:dyDescent="0.25">
      <c r="A486" s="113"/>
      <c r="B486" s="54"/>
      <c r="C486" s="72"/>
      <c r="D486" s="70"/>
    </row>
    <row r="487" spans="1:4" ht="13.2" x14ac:dyDescent="0.25">
      <c r="A487" s="113"/>
      <c r="B487" s="53"/>
      <c r="C487" s="71"/>
      <c r="D487" s="100"/>
    </row>
    <row r="488" spans="1:4" ht="13.2" x14ac:dyDescent="0.25">
      <c r="A488" s="113"/>
      <c r="B488" s="54"/>
      <c r="C488" s="71"/>
      <c r="D488" s="100"/>
    </row>
    <row r="489" spans="1:4" ht="13.2" x14ac:dyDescent="0.25">
      <c r="A489" s="113"/>
      <c r="B489" s="53"/>
      <c r="C489" s="71"/>
      <c r="D489" s="100"/>
    </row>
    <row r="490" spans="1:4" ht="13.2" x14ac:dyDescent="0.25">
      <c r="A490" s="220"/>
      <c r="B490" s="40"/>
      <c r="C490" s="95"/>
      <c r="D490" s="100"/>
    </row>
    <row r="491" spans="1:4" ht="13.2" x14ac:dyDescent="0.25">
      <c r="A491" s="220"/>
      <c r="B491" s="54"/>
      <c r="C491" s="71"/>
      <c r="D491" s="100"/>
    </row>
    <row r="492" spans="1:4" ht="13.2" x14ac:dyDescent="0.25">
      <c r="A492" s="113"/>
      <c r="B492" s="40"/>
      <c r="C492" s="71"/>
      <c r="D492" s="100"/>
    </row>
    <row r="493" spans="1:4" ht="13.2" x14ac:dyDescent="0.25">
      <c r="A493" s="113"/>
      <c r="B493" s="40"/>
      <c r="C493" s="45"/>
      <c r="D493" s="100"/>
    </row>
    <row r="494" spans="1:4" ht="13.2" x14ac:dyDescent="0.25">
      <c r="A494" s="220"/>
      <c r="B494" s="54"/>
      <c r="C494" s="71"/>
      <c r="D494" s="100"/>
    </row>
    <row r="495" spans="1:4" ht="13.2" x14ac:dyDescent="0.25">
      <c r="A495" s="220"/>
      <c r="B495" s="54"/>
      <c r="C495" s="45"/>
      <c r="D495" s="100"/>
    </row>
    <row r="496" spans="1:4" ht="13.2" x14ac:dyDescent="0.25">
      <c r="A496" s="220"/>
      <c r="B496" s="54"/>
      <c r="C496" s="45"/>
      <c r="D496" s="100"/>
    </row>
    <row r="497" spans="1:4" ht="13.2" x14ac:dyDescent="0.25">
      <c r="A497" s="220"/>
      <c r="B497" s="54"/>
      <c r="C497" s="72"/>
      <c r="D497" s="100"/>
    </row>
    <row r="498" spans="1:4" ht="13.2" x14ac:dyDescent="0.25">
      <c r="A498" s="220"/>
      <c r="B498" s="54"/>
      <c r="C498" s="71"/>
      <c r="D498" s="100"/>
    </row>
    <row r="499" spans="1:4" ht="13.2" x14ac:dyDescent="0.25">
      <c r="A499" s="220"/>
      <c r="B499" s="54"/>
      <c r="C499" s="71"/>
      <c r="D499" s="100"/>
    </row>
    <row r="500" spans="1:4" ht="13.2" x14ac:dyDescent="0.25">
      <c r="A500" s="220"/>
      <c r="B500" s="53"/>
      <c r="C500" s="71"/>
      <c r="D500" s="100"/>
    </row>
    <row r="501" spans="1:4" ht="13.2" x14ac:dyDescent="0.25">
      <c r="A501" s="220"/>
      <c r="B501" s="54"/>
      <c r="C501" s="71"/>
      <c r="D501" s="100"/>
    </row>
    <row r="502" spans="1:4" ht="13.2" x14ac:dyDescent="0.25">
      <c r="A502" s="113"/>
      <c r="B502" s="53"/>
      <c r="C502" s="71"/>
      <c r="D502" s="100"/>
    </row>
    <row r="503" spans="1:4" ht="13.2" x14ac:dyDescent="0.25">
      <c r="A503" s="214"/>
      <c r="B503" s="53"/>
      <c r="C503" s="95"/>
      <c r="D503" s="100"/>
    </row>
    <row r="504" spans="1:4" ht="13.2" x14ac:dyDescent="0.25">
      <c r="A504" s="87"/>
      <c r="B504" s="40"/>
      <c r="C504" s="71"/>
      <c r="D504" s="100"/>
    </row>
    <row r="505" spans="1:4" ht="13.2" x14ac:dyDescent="0.25">
      <c r="A505" s="318"/>
      <c r="B505" s="54"/>
      <c r="C505" s="71"/>
      <c r="D505" s="100"/>
    </row>
    <row r="506" spans="1:4" ht="13.2" x14ac:dyDescent="0.25">
      <c r="A506" s="318"/>
      <c r="B506" s="54"/>
      <c r="C506" s="45"/>
      <c r="D506" s="100"/>
    </row>
    <row r="507" spans="1:4" ht="13.2" x14ac:dyDescent="0.25">
      <c r="A507" s="318"/>
      <c r="B507" s="54"/>
      <c r="C507" s="71"/>
      <c r="D507" s="100"/>
    </row>
    <row r="508" spans="1:4" ht="13.2" x14ac:dyDescent="0.25">
      <c r="A508" s="87"/>
      <c r="B508" s="54"/>
      <c r="C508" s="45"/>
      <c r="D508" s="100"/>
    </row>
    <row r="509" spans="1:4" ht="13.2" x14ac:dyDescent="0.25">
      <c r="A509" s="87"/>
      <c r="B509" s="54"/>
      <c r="C509" s="45"/>
      <c r="D509" s="100"/>
    </row>
    <row r="510" spans="1:4" ht="13.2" x14ac:dyDescent="0.25">
      <c r="A510" s="87"/>
      <c r="B510" s="54"/>
      <c r="C510" s="72"/>
      <c r="D510" s="100"/>
    </row>
    <row r="511" spans="1:4" ht="13.2" x14ac:dyDescent="0.25">
      <c r="A511" s="87"/>
      <c r="B511" s="54"/>
      <c r="C511" s="95"/>
      <c r="D511" s="100"/>
    </row>
    <row r="512" spans="1:4" ht="13.2" x14ac:dyDescent="0.25">
      <c r="A512" s="87"/>
      <c r="B512" s="54"/>
      <c r="C512" s="72"/>
      <c r="D512" s="100"/>
    </row>
    <row r="513" spans="1:4" ht="13.2" x14ac:dyDescent="0.25">
      <c r="A513" s="87"/>
      <c r="B513" s="53"/>
      <c r="C513" s="72"/>
      <c r="D513" s="100"/>
    </row>
    <row r="514" spans="1:4" ht="13.2" x14ac:dyDescent="0.25">
      <c r="A514" s="87"/>
      <c r="B514" s="54"/>
      <c r="C514" s="71"/>
      <c r="D514" s="100"/>
    </row>
    <row r="515" spans="1:4" ht="13.2" x14ac:dyDescent="0.25">
      <c r="A515" s="87"/>
      <c r="B515" s="53"/>
      <c r="C515" s="71"/>
      <c r="D515" s="100"/>
    </row>
    <row r="516" spans="1:4" ht="13.2" x14ac:dyDescent="0.25">
      <c r="A516" s="87"/>
      <c r="B516" s="53"/>
      <c r="C516" s="71"/>
      <c r="D516" s="100"/>
    </row>
    <row r="517" spans="1:4" ht="13.2" x14ac:dyDescent="0.25">
      <c r="A517" s="87"/>
      <c r="B517" s="40"/>
      <c r="C517" s="71"/>
      <c r="D517" s="100"/>
    </row>
    <row r="518" spans="1:4" ht="13.2" x14ac:dyDescent="0.25">
      <c r="A518" s="87"/>
      <c r="B518" s="54"/>
      <c r="C518" s="71"/>
      <c r="D518" s="100"/>
    </row>
    <row r="519" spans="1:4" ht="13.2" x14ac:dyDescent="0.25">
      <c r="A519" s="87"/>
      <c r="B519" s="40"/>
      <c r="C519" s="95"/>
      <c r="D519" s="100"/>
    </row>
    <row r="520" spans="1:4" ht="13.2" x14ac:dyDescent="0.25">
      <c r="A520" s="87"/>
      <c r="B520" s="40"/>
      <c r="C520" s="71"/>
      <c r="D520" s="100"/>
    </row>
    <row r="521" spans="1:4" ht="13.2" x14ac:dyDescent="0.25">
      <c r="A521" s="87"/>
      <c r="B521" s="54"/>
      <c r="C521" s="71"/>
      <c r="D521" s="100"/>
    </row>
    <row r="522" spans="1:4" ht="13.2" x14ac:dyDescent="0.25">
      <c r="A522" s="87"/>
      <c r="B522" s="54"/>
      <c r="C522" s="45"/>
      <c r="D522" s="100"/>
    </row>
    <row r="523" spans="1:4" ht="13.2" x14ac:dyDescent="0.25">
      <c r="A523" s="87"/>
      <c r="B523" s="54"/>
      <c r="C523" s="71"/>
      <c r="D523" s="100"/>
    </row>
    <row r="524" spans="1:4" ht="13.2" x14ac:dyDescent="0.25">
      <c r="A524" s="87"/>
      <c r="B524" s="54"/>
      <c r="C524" s="45"/>
      <c r="D524" s="100"/>
    </row>
    <row r="525" spans="1:4" ht="13.2" x14ac:dyDescent="0.25">
      <c r="A525" s="87"/>
      <c r="B525" s="54"/>
      <c r="C525" s="72"/>
      <c r="D525" s="100"/>
    </row>
    <row r="526" spans="1:4" ht="13.2" x14ac:dyDescent="0.25">
      <c r="A526" s="87"/>
      <c r="B526" s="54"/>
      <c r="C526" s="95"/>
      <c r="D526" s="100"/>
    </row>
    <row r="527" spans="1:4" ht="13.2" x14ac:dyDescent="0.25">
      <c r="A527" s="87"/>
      <c r="B527" s="54"/>
      <c r="C527" s="72"/>
      <c r="D527" s="100"/>
    </row>
    <row r="528" spans="1:4" ht="13.2" x14ac:dyDescent="0.25">
      <c r="A528" s="87"/>
      <c r="B528" s="54"/>
      <c r="C528" s="72"/>
      <c r="D528" s="100"/>
    </row>
    <row r="529" spans="1:4" ht="13.2" x14ac:dyDescent="0.25">
      <c r="A529" s="87"/>
      <c r="B529" s="53"/>
      <c r="C529" s="72"/>
      <c r="D529" s="100"/>
    </row>
    <row r="530" spans="1:4" ht="13.2" x14ac:dyDescent="0.25">
      <c r="A530" s="87"/>
      <c r="B530" s="54"/>
      <c r="C530" s="71"/>
      <c r="D530" s="100"/>
    </row>
    <row r="531" spans="1:4" ht="13.2" x14ac:dyDescent="0.25">
      <c r="A531" s="87"/>
      <c r="B531" s="53"/>
      <c r="C531" s="216"/>
      <c r="D531" s="100"/>
    </row>
    <row r="532" spans="1:4" ht="13.2" x14ac:dyDescent="0.25">
      <c r="A532" s="87"/>
      <c r="B532" s="40"/>
      <c r="C532" s="99"/>
      <c r="D532" s="100"/>
    </row>
    <row r="533" spans="1:4" ht="13.2" x14ac:dyDescent="0.25">
      <c r="A533" s="87"/>
      <c r="B533" s="54"/>
      <c r="C533" s="45"/>
      <c r="D533" s="100"/>
    </row>
    <row r="534" spans="1:4" ht="13.2" x14ac:dyDescent="0.25">
      <c r="A534" s="87"/>
      <c r="B534" s="40"/>
      <c r="C534" s="45"/>
      <c r="D534" s="100"/>
    </row>
    <row r="535" spans="1:4" ht="13.2" x14ac:dyDescent="0.25">
      <c r="A535" s="87"/>
      <c r="B535" s="40"/>
      <c r="C535" s="45"/>
      <c r="D535" s="100"/>
    </row>
    <row r="536" spans="1:4" ht="13.2" x14ac:dyDescent="0.25">
      <c r="A536" s="87"/>
      <c r="B536" s="53"/>
      <c r="C536" s="99"/>
      <c r="D536" s="100"/>
    </row>
    <row r="537" spans="1:4" ht="13.2" x14ac:dyDescent="0.25">
      <c r="A537" s="87"/>
      <c r="B537" s="54"/>
      <c r="C537" s="99"/>
      <c r="D537" s="100"/>
    </row>
    <row r="538" spans="1:4" ht="13.2" x14ac:dyDescent="0.25">
      <c r="A538" s="87"/>
      <c r="B538" s="215"/>
      <c r="C538" s="99"/>
      <c r="D538" s="100"/>
    </row>
    <row r="539" spans="1:4" ht="13.2" x14ac:dyDescent="0.25">
      <c r="A539" s="87"/>
      <c r="B539" s="218"/>
      <c r="C539" s="99"/>
      <c r="D539" s="100"/>
    </row>
    <row r="540" spans="1:4" ht="13.2" x14ac:dyDescent="0.25">
      <c r="A540" s="87"/>
      <c r="B540" s="53"/>
      <c r="C540" s="99"/>
      <c r="D540" s="100"/>
    </row>
    <row r="541" spans="1:4" ht="13.2" x14ac:dyDescent="0.25">
      <c r="A541" s="87"/>
      <c r="B541" s="53"/>
      <c r="C541" s="99"/>
      <c r="D541" s="100"/>
    </row>
    <row r="542" spans="1:4" ht="13.2" x14ac:dyDescent="0.25">
      <c r="A542" s="87"/>
      <c r="B542" s="53"/>
      <c r="C542" s="99"/>
      <c r="D542" s="100"/>
    </row>
    <row r="543" spans="1:4" ht="13.2" x14ac:dyDescent="0.25">
      <c r="A543" s="87"/>
      <c r="B543" s="218"/>
      <c r="C543" s="99"/>
      <c r="D543" s="100"/>
    </row>
    <row r="544" spans="1:4" ht="13.2" x14ac:dyDescent="0.25">
      <c r="A544" s="87"/>
      <c r="B544" s="218"/>
      <c r="C544" s="99"/>
      <c r="D544" s="100"/>
    </row>
    <row r="545" spans="1:4" ht="13.2" x14ac:dyDescent="0.25">
      <c r="A545" s="87"/>
      <c r="B545" s="218"/>
      <c r="C545" s="99"/>
      <c r="D545" s="100"/>
    </row>
    <row r="546" spans="1:4" ht="13.2" x14ac:dyDescent="0.25">
      <c r="A546" s="87"/>
      <c r="B546" s="218"/>
      <c r="C546" s="99"/>
      <c r="D546" s="100"/>
    </row>
    <row r="547" spans="1:4" ht="13.2" x14ac:dyDescent="0.25">
      <c r="A547" s="87"/>
      <c r="B547" s="218"/>
      <c r="C547" s="99"/>
      <c r="D547" s="100"/>
    </row>
    <row r="548" spans="1:4" ht="13.2" x14ac:dyDescent="0.25">
      <c r="A548" s="87"/>
      <c r="B548" s="218"/>
      <c r="C548" s="99"/>
      <c r="D548" s="100"/>
    </row>
    <row r="549" spans="1:4" ht="13.2" x14ac:dyDescent="0.25">
      <c r="A549" s="87"/>
      <c r="B549" s="218"/>
      <c r="C549" s="99"/>
      <c r="D549" s="100"/>
    </row>
    <row r="550" spans="1:4" ht="13.2" x14ac:dyDescent="0.25">
      <c r="A550" s="87"/>
      <c r="B550" s="218"/>
      <c r="C550" s="99"/>
      <c r="D550" s="100"/>
    </row>
    <row r="551" spans="1:4" ht="13.2" x14ac:dyDescent="0.25">
      <c r="A551" s="87"/>
      <c r="B551" s="218"/>
      <c r="C551" s="99"/>
      <c r="D551" s="100"/>
    </row>
    <row r="552" spans="1:4" ht="13.2" x14ac:dyDescent="0.25">
      <c r="A552" s="87"/>
      <c r="B552" s="218"/>
      <c r="C552" s="99"/>
      <c r="D552" s="100"/>
    </row>
    <row r="553" spans="1:4" ht="13.2" x14ac:dyDescent="0.25">
      <c r="A553" s="87"/>
      <c r="B553" s="218"/>
      <c r="C553" s="99"/>
      <c r="D553" s="100"/>
    </row>
    <row r="554" spans="1:4" ht="13.2" x14ac:dyDescent="0.25">
      <c r="A554" s="87"/>
      <c r="B554" s="218"/>
      <c r="C554" s="99"/>
      <c r="D554" s="100"/>
    </row>
    <row r="555" spans="1:4" ht="13.2" x14ac:dyDescent="0.25">
      <c r="A555" s="87"/>
      <c r="B555" s="218"/>
      <c r="C555" s="99"/>
      <c r="D555" s="100"/>
    </row>
    <row r="556" spans="1:4" ht="13.2" x14ac:dyDescent="0.25">
      <c r="A556" s="87"/>
      <c r="B556" s="218"/>
      <c r="C556" s="99"/>
      <c r="D556" s="192"/>
    </row>
    <row r="557" spans="1:4" ht="13.2" x14ac:dyDescent="0.25">
      <c r="A557" s="87"/>
      <c r="B557" s="218"/>
      <c r="C557" s="99"/>
      <c r="D557" s="192"/>
    </row>
    <row r="558" spans="1:4" ht="13.2" x14ac:dyDescent="0.25">
      <c r="A558" s="87"/>
      <c r="B558" s="218"/>
      <c r="C558" s="99"/>
      <c r="D558" s="192"/>
    </row>
    <row r="559" spans="1:4" ht="13.2" x14ac:dyDescent="0.25">
      <c r="A559" s="87"/>
      <c r="B559" s="218"/>
      <c r="C559" s="99"/>
      <c r="D559" s="192"/>
    </row>
    <row r="560" spans="1:4" ht="13.2" x14ac:dyDescent="0.25">
      <c r="A560" s="87"/>
      <c r="B560" s="218"/>
      <c r="C560" s="99"/>
      <c r="D560" s="192"/>
    </row>
    <row r="561" spans="1:6" ht="13.2" x14ac:dyDescent="0.25">
      <c r="A561" s="87"/>
      <c r="B561" s="218"/>
      <c r="C561" s="99"/>
      <c r="D561" s="192"/>
    </row>
    <row r="562" spans="1:6" ht="13.2" x14ac:dyDescent="0.25">
      <c r="A562" s="87"/>
      <c r="B562" s="218"/>
      <c r="C562" s="99"/>
      <c r="D562" s="192"/>
    </row>
    <row r="563" spans="1:6" ht="13.2" x14ac:dyDescent="0.25">
      <c r="A563" s="87"/>
      <c r="B563" s="218"/>
      <c r="C563" s="99"/>
      <c r="D563" s="171"/>
    </row>
    <row r="564" spans="1:6" ht="13.2" x14ac:dyDescent="0.25">
      <c r="A564" s="87"/>
      <c r="B564" s="218"/>
      <c r="C564" s="99"/>
      <c r="D564" s="171"/>
    </row>
    <row r="565" spans="1:6" ht="13.2" x14ac:dyDescent="0.25">
      <c r="A565" s="87"/>
      <c r="B565" s="218"/>
      <c r="C565" s="99"/>
      <c r="D565" s="171"/>
      <c r="F565" s="269"/>
    </row>
    <row r="566" spans="1:6" ht="13.2" x14ac:dyDescent="0.25">
      <c r="A566" s="87"/>
      <c r="B566" s="218"/>
      <c r="C566" s="99"/>
      <c r="D566" s="171"/>
    </row>
    <row r="567" spans="1:6" ht="13.2" x14ac:dyDescent="0.25">
      <c r="A567" s="87"/>
      <c r="B567" s="218"/>
      <c r="C567" s="99"/>
      <c r="D567" s="171"/>
    </row>
    <row r="568" spans="1:6" ht="13.2" x14ac:dyDescent="0.25">
      <c r="A568" s="87"/>
      <c r="B568" s="218"/>
      <c r="C568" s="99"/>
      <c r="D568" s="171"/>
    </row>
    <row r="569" spans="1:6" ht="13.2" x14ac:dyDescent="0.25">
      <c r="A569" s="87"/>
      <c r="B569" s="218"/>
      <c r="C569" s="99"/>
      <c r="D569" s="171"/>
    </row>
    <row r="570" spans="1:6" ht="13.2" x14ac:dyDescent="0.25">
      <c r="A570" s="87"/>
      <c r="B570" s="218"/>
      <c r="C570" s="99"/>
      <c r="D570" s="171"/>
    </row>
    <row r="571" spans="1:6" ht="13.2" x14ac:dyDescent="0.25">
      <c r="A571" s="87"/>
      <c r="B571" s="218"/>
      <c r="C571" s="99"/>
      <c r="D571" s="171"/>
    </row>
    <row r="572" spans="1:6" ht="13.2" x14ac:dyDescent="0.25">
      <c r="A572" s="87"/>
      <c r="B572" s="218"/>
      <c r="C572" s="99"/>
      <c r="D572" s="171"/>
    </row>
    <row r="573" spans="1:6" ht="13.2" x14ac:dyDescent="0.25">
      <c r="A573" s="87"/>
      <c r="B573" s="218"/>
      <c r="C573" s="99"/>
      <c r="D573" s="171"/>
    </row>
    <row r="574" spans="1:6" ht="13.2" x14ac:dyDescent="0.25">
      <c r="A574" s="87"/>
      <c r="B574" s="218"/>
      <c r="C574" s="99"/>
      <c r="D574" s="171"/>
    </row>
    <row r="575" spans="1:6" ht="13.2" x14ac:dyDescent="0.25">
      <c r="A575" s="87"/>
      <c r="B575" s="218"/>
      <c r="C575" s="99"/>
      <c r="D575" s="171"/>
    </row>
    <row r="576" spans="1:6" ht="13.2" x14ac:dyDescent="0.25">
      <c r="A576" s="87"/>
      <c r="B576" s="218"/>
      <c r="C576" s="99"/>
      <c r="D576" s="171"/>
    </row>
    <row r="577" spans="1:4" ht="13.2" x14ac:dyDescent="0.25">
      <c r="A577" s="188"/>
      <c r="B577" s="218"/>
      <c r="C577" s="99"/>
      <c r="D577" s="171"/>
    </row>
    <row r="578" spans="1:4" ht="13.2" x14ac:dyDescent="0.25">
      <c r="A578" s="188"/>
      <c r="B578" s="218"/>
      <c r="C578" s="99"/>
      <c r="D578" s="171"/>
    </row>
    <row r="579" spans="1:4" ht="13.2" x14ac:dyDescent="0.25">
      <c r="A579" s="188"/>
      <c r="B579" s="218"/>
      <c r="C579" s="99"/>
      <c r="D579" s="171"/>
    </row>
    <row r="580" spans="1:4" ht="13.2" x14ac:dyDescent="0.25">
      <c r="A580" s="188"/>
      <c r="B580" s="218"/>
      <c r="C580" s="99"/>
      <c r="D580" s="171"/>
    </row>
    <row r="581" spans="1:4" ht="13.2" x14ac:dyDescent="0.25">
      <c r="A581" s="188"/>
      <c r="B581" s="218"/>
      <c r="C581" s="99"/>
      <c r="D581" s="171"/>
    </row>
    <row r="582" spans="1:4" ht="13.2" x14ac:dyDescent="0.25">
      <c r="A582" s="188"/>
      <c r="B582" s="218"/>
      <c r="C582" s="99"/>
      <c r="D582" s="192"/>
    </row>
    <row r="583" spans="1:4" ht="13.2" x14ac:dyDescent="0.25">
      <c r="A583" s="188"/>
      <c r="B583" s="218"/>
      <c r="C583" s="99"/>
      <c r="D583" s="192"/>
    </row>
    <row r="584" spans="1:4" ht="13.2" x14ac:dyDescent="0.25">
      <c r="A584" s="315"/>
      <c r="B584" s="218"/>
      <c r="C584" s="99"/>
      <c r="D584" s="192"/>
    </row>
    <row r="585" spans="1:4" ht="13.2" x14ac:dyDescent="0.25">
      <c r="A585" s="315"/>
      <c r="B585" s="218"/>
      <c r="C585" s="99"/>
      <c r="D585" s="171"/>
    </row>
    <row r="586" spans="1:4" ht="13.2" x14ac:dyDescent="0.25">
      <c r="A586" s="315"/>
      <c r="B586" s="218"/>
      <c r="C586" s="99"/>
      <c r="D586" s="171"/>
    </row>
    <row r="587" spans="1:4" ht="13.2" x14ac:dyDescent="0.25">
      <c r="A587" s="315"/>
      <c r="B587" s="218"/>
      <c r="C587" s="99"/>
      <c r="D587" s="192"/>
    </row>
    <row r="588" spans="1:4" ht="13.2" x14ac:dyDescent="0.25">
      <c r="A588" s="315"/>
      <c r="B588" s="218"/>
      <c r="C588" s="99"/>
      <c r="D588" s="192"/>
    </row>
    <row r="589" spans="1:4" ht="13.2" x14ac:dyDescent="0.25">
      <c r="A589" s="315"/>
      <c r="B589" s="218"/>
      <c r="C589" s="99"/>
      <c r="D589" s="192"/>
    </row>
    <row r="590" spans="1:4" ht="13.2" x14ac:dyDescent="0.25">
      <c r="A590" s="315"/>
      <c r="B590" s="218"/>
      <c r="C590" s="99"/>
      <c r="D590" s="192"/>
    </row>
    <row r="591" spans="1:4" ht="13.2" x14ac:dyDescent="0.25">
      <c r="A591" s="315"/>
      <c r="B591" s="218"/>
      <c r="C591" s="99"/>
      <c r="D591" s="192"/>
    </row>
    <row r="592" spans="1:4" ht="13.2" x14ac:dyDescent="0.25">
      <c r="A592" s="315"/>
      <c r="B592" s="218"/>
      <c r="C592" s="99"/>
      <c r="D592" s="192"/>
    </row>
    <row r="593" spans="1:11" ht="13.2" x14ac:dyDescent="0.25">
      <c r="A593" s="315"/>
      <c r="B593" s="218"/>
      <c r="C593" s="99"/>
      <c r="D593" s="192"/>
    </row>
    <row r="594" spans="1:11" ht="13.2" x14ac:dyDescent="0.25">
      <c r="A594" s="315"/>
      <c r="B594" s="218"/>
      <c r="C594" s="99"/>
      <c r="D594" s="192"/>
    </row>
    <row r="595" spans="1:11" ht="13.2" x14ac:dyDescent="0.25">
      <c r="A595" s="315"/>
      <c r="B595" s="218"/>
      <c r="C595" s="99"/>
      <c r="D595" s="171"/>
    </row>
    <row r="596" spans="1:11" ht="14.4" x14ac:dyDescent="0.3">
      <c r="A596" s="315"/>
      <c r="B596" s="218"/>
      <c r="C596" s="99"/>
      <c r="D596" s="171"/>
      <c r="G596" s="147"/>
      <c r="H596" s="147"/>
      <c r="I596" s="147"/>
      <c r="J596" s="147"/>
      <c r="K596" s="147"/>
    </row>
    <row r="597" spans="1:11" ht="13.2" x14ac:dyDescent="0.25">
      <c r="A597" s="315"/>
      <c r="B597" s="218"/>
      <c r="C597" s="99"/>
      <c r="D597" s="171"/>
    </row>
    <row r="598" spans="1:11" ht="13.2" x14ac:dyDescent="0.25">
      <c r="A598" s="315"/>
      <c r="B598" s="218"/>
      <c r="C598" s="99"/>
      <c r="D598" s="171"/>
    </row>
    <row r="599" spans="1:11" s="147" customFormat="1" ht="14.4" x14ac:dyDescent="0.3">
      <c r="A599" s="315"/>
      <c r="B599" s="218"/>
      <c r="C599" s="99"/>
      <c r="D599" s="171"/>
      <c r="E599" s="84"/>
      <c r="F599" s="268"/>
      <c r="G599" s="1"/>
      <c r="H599" s="1"/>
      <c r="I599" s="1"/>
      <c r="J599" s="1"/>
      <c r="K599" s="1"/>
    </row>
    <row r="600" spans="1:11" ht="13.2" x14ac:dyDescent="0.25">
      <c r="A600" s="315"/>
      <c r="B600" s="218"/>
      <c r="C600" s="99"/>
      <c r="D600" s="171"/>
    </row>
    <row r="601" spans="1:11" ht="13.2" x14ac:dyDescent="0.25">
      <c r="A601" s="73"/>
      <c r="B601" s="218"/>
      <c r="C601" s="99"/>
      <c r="D601" s="171"/>
    </row>
    <row r="602" spans="1:11" ht="13.2" x14ac:dyDescent="0.25">
      <c r="A602" s="315"/>
      <c r="B602" s="218"/>
      <c r="C602" s="99"/>
      <c r="D602" s="70"/>
    </row>
    <row r="603" spans="1:11" x14ac:dyDescent="0.3">
      <c r="A603" s="188"/>
      <c r="B603" s="218"/>
      <c r="C603" s="99"/>
    </row>
    <row r="604" spans="1:11" x14ac:dyDescent="0.3">
      <c r="A604" s="188"/>
      <c r="B604" s="218"/>
      <c r="C604" s="99"/>
    </row>
    <row r="605" spans="1:11" x14ac:dyDescent="0.3">
      <c r="A605" s="188"/>
      <c r="B605" s="218"/>
      <c r="C605" s="42"/>
    </row>
    <row r="606" spans="1:11" x14ac:dyDescent="0.3">
      <c r="A606" s="315"/>
      <c r="B606" s="218"/>
      <c r="C606" s="42"/>
    </row>
    <row r="607" spans="1:11" x14ac:dyDescent="0.3">
      <c r="A607" s="315"/>
      <c r="B607" s="218"/>
      <c r="C607" s="42"/>
    </row>
    <row r="608" spans="1:11" x14ac:dyDescent="0.3">
      <c r="A608" s="188"/>
      <c r="B608" s="218"/>
      <c r="C608" s="42"/>
    </row>
    <row r="609" spans="1:3" x14ac:dyDescent="0.3">
      <c r="A609" s="188"/>
      <c r="B609" s="218"/>
      <c r="C609" s="42"/>
    </row>
    <row r="610" spans="1:3" x14ac:dyDescent="0.3">
      <c r="A610" s="188"/>
      <c r="B610" s="218"/>
      <c r="C610" s="202"/>
    </row>
    <row r="611" spans="1:3" x14ac:dyDescent="0.3">
      <c r="A611" s="188"/>
      <c r="B611" s="218"/>
      <c r="C611" s="42"/>
    </row>
    <row r="612" spans="1:3" x14ac:dyDescent="0.3">
      <c r="A612" s="188"/>
      <c r="B612" s="41"/>
      <c r="C612" s="45"/>
    </row>
    <row r="613" spans="1:3" x14ac:dyDescent="0.3">
      <c r="A613" s="188"/>
      <c r="B613" s="41"/>
      <c r="C613" s="45"/>
    </row>
    <row r="614" spans="1:3" x14ac:dyDescent="0.3">
      <c r="A614" s="188"/>
      <c r="B614" s="41"/>
      <c r="C614" s="45"/>
    </row>
    <row r="615" spans="1:3" x14ac:dyDescent="0.3">
      <c r="A615" s="188"/>
      <c r="B615" s="41"/>
      <c r="C615" s="45"/>
    </row>
    <row r="616" spans="1:3" x14ac:dyDescent="0.3">
      <c r="A616" s="315"/>
      <c r="B616" s="41"/>
      <c r="C616" s="45"/>
    </row>
    <row r="617" spans="1:3" x14ac:dyDescent="0.3">
      <c r="A617" s="73"/>
      <c r="B617" s="219"/>
      <c r="C617" s="45"/>
    </row>
    <row r="618" spans="1:3" x14ac:dyDescent="0.3">
      <c r="A618" s="73"/>
      <c r="B618" s="41"/>
      <c r="C618" s="45"/>
    </row>
    <row r="619" spans="1:3" x14ac:dyDescent="0.3">
      <c r="A619" s="73"/>
      <c r="B619" s="53"/>
      <c r="C619" s="45"/>
    </row>
    <row r="620" spans="1:3" x14ac:dyDescent="0.3">
      <c r="A620" s="73"/>
      <c r="B620" s="53"/>
      <c r="C620" s="45"/>
    </row>
    <row r="621" spans="1:3" x14ac:dyDescent="0.3">
      <c r="A621" s="73"/>
      <c r="B621" s="53"/>
      <c r="C621" s="45"/>
    </row>
    <row r="622" spans="1:3" x14ac:dyDescent="0.3">
      <c r="A622" s="73"/>
      <c r="B622" s="53"/>
      <c r="C622" s="45"/>
    </row>
    <row r="623" spans="1:3" x14ac:dyDescent="0.3">
      <c r="A623" s="220"/>
      <c r="B623" s="53"/>
      <c r="C623" s="45"/>
    </row>
    <row r="624" spans="1:3" x14ac:dyDescent="0.3">
      <c r="B624" s="53"/>
      <c r="C624" s="45"/>
    </row>
    <row r="625" spans="2:3" x14ac:dyDescent="0.3">
      <c r="B625" s="53"/>
      <c r="C625" s="45"/>
    </row>
    <row r="626" spans="2:3" x14ac:dyDescent="0.3">
      <c r="B626" s="107"/>
      <c r="C626" s="45"/>
    </row>
    <row r="627" spans="2:3" x14ac:dyDescent="0.3">
      <c r="B627" s="107"/>
      <c r="C627" s="45"/>
    </row>
    <row r="628" spans="2:3" x14ac:dyDescent="0.3">
      <c r="B628" s="107"/>
      <c r="C628" s="45"/>
    </row>
    <row r="629" spans="2:3" x14ac:dyDescent="0.3">
      <c r="B629" s="107"/>
      <c r="C629" s="45"/>
    </row>
    <row r="630" spans="2:3" x14ac:dyDescent="0.3">
      <c r="B630" s="107"/>
      <c r="C630" s="45"/>
    </row>
    <row r="631" spans="2:3" x14ac:dyDescent="0.3">
      <c r="B631" s="107"/>
      <c r="C631" s="42"/>
    </row>
    <row r="632" spans="2:3" x14ac:dyDescent="0.3">
      <c r="B632" s="107"/>
      <c r="C632" s="42"/>
    </row>
    <row r="633" spans="2:3" x14ac:dyDescent="0.3">
      <c r="B633" s="53"/>
      <c r="C633" s="45"/>
    </row>
    <row r="634" spans="2:3" x14ac:dyDescent="0.3">
      <c r="B634" s="107"/>
      <c r="C634" s="45"/>
    </row>
    <row r="635" spans="2:3" x14ac:dyDescent="0.3">
      <c r="B635" s="107"/>
      <c r="C635" s="45"/>
    </row>
    <row r="636" spans="2:3" x14ac:dyDescent="0.3">
      <c r="B636" s="107"/>
      <c r="C636" s="45"/>
    </row>
    <row r="637" spans="2:3" x14ac:dyDescent="0.3">
      <c r="B637" s="41"/>
      <c r="C637" s="45"/>
    </row>
    <row r="638" spans="2:3" x14ac:dyDescent="0.3">
      <c r="B638" s="53"/>
      <c r="C638" s="45"/>
    </row>
    <row r="639" spans="2:3" x14ac:dyDescent="0.3">
      <c r="B639" s="41"/>
      <c r="C639" s="45"/>
    </row>
    <row r="640" spans="2:3" x14ac:dyDescent="0.3">
      <c r="B640" s="107"/>
      <c r="C640" s="45"/>
    </row>
    <row r="641" spans="2:3" x14ac:dyDescent="0.3">
      <c r="B641" s="107"/>
      <c r="C641" s="45"/>
    </row>
    <row r="642" spans="2:3" x14ac:dyDescent="0.3">
      <c r="B642" s="107"/>
      <c r="C642" s="45"/>
    </row>
    <row r="643" spans="2:3" x14ac:dyDescent="0.3">
      <c r="B643" s="107"/>
      <c r="C643" s="45"/>
    </row>
    <row r="644" spans="2:3" x14ac:dyDescent="0.3">
      <c r="B644" s="107"/>
      <c r="C644" s="42"/>
    </row>
    <row r="645" spans="2:3" x14ac:dyDescent="0.3">
      <c r="B645" s="107"/>
      <c r="C645" s="45"/>
    </row>
    <row r="646" spans="2:3" x14ac:dyDescent="0.3">
      <c r="B646" s="107"/>
      <c r="C646" s="45"/>
    </row>
    <row r="647" spans="2:3" x14ac:dyDescent="0.3">
      <c r="B647" s="107"/>
      <c r="C647" s="42"/>
    </row>
    <row r="648" spans="2:3" x14ac:dyDescent="0.3">
      <c r="B648" s="107"/>
      <c r="C648" s="42"/>
    </row>
    <row r="649" spans="2:3" x14ac:dyDescent="0.3">
      <c r="B649" s="107"/>
      <c r="C649" s="51"/>
    </row>
    <row r="650" spans="2:3" x14ac:dyDescent="0.3">
      <c r="B650" s="107"/>
      <c r="C650" s="45"/>
    </row>
    <row r="651" spans="2:3" x14ac:dyDescent="0.3">
      <c r="B651" s="41"/>
      <c r="C651" s="72"/>
    </row>
    <row r="652" spans="2:3" x14ac:dyDescent="0.3">
      <c r="B652" s="107"/>
    </row>
    <row r="653" spans="2:3" x14ac:dyDescent="0.3">
      <c r="B653" s="107"/>
    </row>
    <row r="654" spans="2:3" x14ac:dyDescent="0.3">
      <c r="B654" s="41"/>
    </row>
    <row r="655" spans="2:3" x14ac:dyDescent="0.3">
      <c r="B655" s="41"/>
    </row>
    <row r="656" spans="2:3" x14ac:dyDescent="0.3">
      <c r="B656" s="50"/>
    </row>
    <row r="657" spans="2:2" x14ac:dyDescent="0.3">
      <c r="B657" s="107"/>
    </row>
    <row r="658" spans="2:2" x14ac:dyDescent="0.3">
      <c r="B658" s="40"/>
    </row>
  </sheetData>
  <autoFilter ref="A8:F9"/>
  <mergeCells count="2">
    <mergeCell ref="A2:D6"/>
    <mergeCell ref="A7:B7"/>
  </mergeCells>
  <conditionalFormatting sqref="B386 C360 B367 B379:B380 C349 B356 C375 B382 C417 B424 C351:C352 B358:B359 C355:C356 B362:C363 B369:B370 C372:C373">
    <cfRule type="cellIs" dxfId="1" priority="2" stopIfTrue="1" operator="equal">
      <formula>2210000</formula>
    </cfRule>
  </conditionalFormatting>
  <conditionalFormatting sqref="B386 B357">
    <cfRule type="cellIs" dxfId="0" priority="3" stopIfTrue="1" operator="equal">
      <formula>2210000</formula>
    </cfRule>
  </conditionalFormatting>
  <pageMargins left="0.39370078740157483" right="0.39370078740157483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595"/>
  <sheetViews>
    <sheetView topLeftCell="A1882" zoomScale="130" zoomScaleNormal="130" workbookViewId="0">
      <selection activeCell="B1895" sqref="B1895"/>
    </sheetView>
  </sheetViews>
  <sheetFormatPr defaultRowHeight="14.4" x14ac:dyDescent="0.3"/>
  <cols>
    <col min="1" max="1" width="7.33203125" style="153" customWidth="1"/>
    <col min="2" max="2" width="62.5546875" style="10" customWidth="1"/>
    <col min="3" max="3" width="11.88671875" customWidth="1"/>
    <col min="4" max="4" width="14.33203125" style="66" customWidth="1"/>
    <col min="5" max="5" width="7.109375" customWidth="1"/>
    <col min="6" max="6" width="11" bestFit="1" customWidth="1"/>
    <col min="8" max="8" width="14" customWidth="1"/>
  </cols>
  <sheetData>
    <row r="2" spans="1:4" s="147" customFormat="1" x14ac:dyDescent="0.3">
      <c r="A2" s="153"/>
      <c r="B2" s="67" t="s">
        <v>4</v>
      </c>
      <c r="C2" s="68"/>
      <c r="D2" s="66"/>
    </row>
    <row r="3" spans="1:4" s="147" customFormat="1" x14ac:dyDescent="0.3">
      <c r="A3" s="672"/>
      <c r="B3" s="41"/>
      <c r="C3" s="42"/>
      <c r="D3" s="114" t="s">
        <v>80</v>
      </c>
    </row>
    <row r="4" spans="1:4" s="147" customFormat="1" x14ac:dyDescent="0.3">
      <c r="A4" s="673"/>
      <c r="B4" s="41"/>
      <c r="C4" s="42"/>
      <c r="D4" s="114" t="s">
        <v>80</v>
      </c>
    </row>
    <row r="5" spans="1:4" s="147" customFormat="1" x14ac:dyDescent="0.3">
      <c r="A5" s="673"/>
      <c r="B5" s="41"/>
      <c r="C5" s="42"/>
      <c r="D5" s="114" t="s">
        <v>80</v>
      </c>
    </row>
    <row r="6" spans="1:4" s="147" customFormat="1" x14ac:dyDescent="0.3">
      <c r="A6" s="673"/>
      <c r="B6" s="41"/>
      <c r="C6" s="42"/>
      <c r="D6" s="114" t="s">
        <v>80</v>
      </c>
    </row>
    <row r="7" spans="1:4" s="147" customFormat="1" x14ac:dyDescent="0.3">
      <c r="A7" s="673"/>
      <c r="B7" s="41"/>
      <c r="C7" s="42"/>
      <c r="D7" s="114" t="s">
        <v>80</v>
      </c>
    </row>
    <row r="8" spans="1:4" s="147" customFormat="1" x14ac:dyDescent="0.3">
      <c r="A8" s="673"/>
      <c r="B8" s="41"/>
      <c r="C8" s="42"/>
      <c r="D8" s="114" t="s">
        <v>80</v>
      </c>
    </row>
    <row r="9" spans="1:4" s="147" customFormat="1" x14ac:dyDescent="0.3">
      <c r="A9" s="673"/>
      <c r="B9" s="41"/>
      <c r="C9" s="42"/>
      <c r="D9" s="114" t="s">
        <v>80</v>
      </c>
    </row>
    <row r="10" spans="1:4" s="147" customFormat="1" x14ac:dyDescent="0.3">
      <c r="A10" s="673"/>
      <c r="B10" s="41"/>
      <c r="C10" s="42"/>
      <c r="D10" s="114" t="s">
        <v>80</v>
      </c>
    </row>
    <row r="11" spans="1:4" s="147" customFormat="1" x14ac:dyDescent="0.3">
      <c r="A11" s="673"/>
      <c r="B11" s="41"/>
      <c r="C11" s="42"/>
      <c r="D11" s="114" t="s">
        <v>80</v>
      </c>
    </row>
    <row r="12" spans="1:4" s="147" customFormat="1" x14ac:dyDescent="0.3">
      <c r="A12" s="673"/>
      <c r="B12" s="41"/>
      <c r="C12" s="42"/>
      <c r="D12" s="114" t="s">
        <v>80</v>
      </c>
    </row>
    <row r="13" spans="1:4" s="147" customFormat="1" x14ac:dyDescent="0.3">
      <c r="A13" s="673"/>
      <c r="B13" s="41"/>
      <c r="C13" s="42"/>
      <c r="D13" s="114" t="s">
        <v>80</v>
      </c>
    </row>
    <row r="14" spans="1:4" s="147" customFormat="1" x14ac:dyDescent="0.3">
      <c r="A14" s="673"/>
      <c r="B14" s="41"/>
      <c r="C14" s="42"/>
      <c r="D14" s="114" t="s">
        <v>80</v>
      </c>
    </row>
    <row r="15" spans="1:4" s="147" customFormat="1" x14ac:dyDescent="0.3">
      <c r="A15" s="673"/>
      <c r="B15" s="41"/>
      <c r="C15" s="42"/>
      <c r="D15" s="114" t="s">
        <v>80</v>
      </c>
    </row>
    <row r="16" spans="1:4" s="147" customFormat="1" x14ac:dyDescent="0.3">
      <c r="A16" s="673"/>
      <c r="B16" s="41"/>
      <c r="C16" s="42"/>
      <c r="D16" s="114" t="s">
        <v>80</v>
      </c>
    </row>
    <row r="17" spans="1:4" s="147" customFormat="1" x14ac:dyDescent="0.3">
      <c r="A17" s="673"/>
      <c r="B17" s="41"/>
      <c r="C17" s="42"/>
      <c r="D17" s="114" t="s">
        <v>80</v>
      </c>
    </row>
    <row r="18" spans="1:4" s="147" customFormat="1" x14ac:dyDescent="0.3">
      <c r="A18" s="673"/>
      <c r="B18" s="50"/>
      <c r="C18" s="51"/>
      <c r="D18" s="114" t="s">
        <v>80</v>
      </c>
    </row>
    <row r="19" spans="1:4" s="147" customFormat="1" x14ac:dyDescent="0.3">
      <c r="A19" s="673"/>
      <c r="B19" s="41"/>
      <c r="C19" s="42"/>
      <c r="D19" s="114" t="s">
        <v>80</v>
      </c>
    </row>
    <row r="20" spans="1:4" s="147" customFormat="1" x14ac:dyDescent="0.3">
      <c r="A20" s="673"/>
      <c r="B20" s="41"/>
      <c r="C20" s="42"/>
      <c r="D20" s="114" t="s">
        <v>80</v>
      </c>
    </row>
    <row r="21" spans="1:4" s="147" customFormat="1" x14ac:dyDescent="0.3">
      <c r="A21" s="673"/>
      <c r="B21" s="41"/>
      <c r="C21" s="42"/>
      <c r="D21" s="114" t="s">
        <v>80</v>
      </c>
    </row>
    <row r="22" spans="1:4" s="147" customFormat="1" x14ac:dyDescent="0.3">
      <c r="A22" s="673"/>
      <c r="B22" s="41"/>
      <c r="C22" s="42"/>
      <c r="D22" s="114" t="s">
        <v>80</v>
      </c>
    </row>
    <row r="23" spans="1:4" s="147" customFormat="1" x14ac:dyDescent="0.3">
      <c r="A23" s="149"/>
      <c r="B23" s="55" t="s">
        <v>81</v>
      </c>
      <c r="C23" s="56">
        <f>SUM(C3:C22)</f>
        <v>0</v>
      </c>
      <c r="D23" s="65"/>
    </row>
    <row r="24" spans="1:4" s="147" customFormat="1" x14ac:dyDescent="0.3">
      <c r="A24" s="153"/>
      <c r="B24" s="173" t="s">
        <v>3</v>
      </c>
      <c r="C24" s="174"/>
      <c r="D24" s="66"/>
    </row>
    <row r="25" spans="1:4" s="147" customFormat="1" x14ac:dyDescent="0.3">
      <c r="A25" s="672"/>
      <c r="B25" s="41"/>
      <c r="C25" s="42"/>
      <c r="D25" s="114" t="s">
        <v>31</v>
      </c>
    </row>
    <row r="26" spans="1:4" s="147" customFormat="1" x14ac:dyDescent="0.3">
      <c r="A26" s="673"/>
      <c r="B26" s="41"/>
      <c r="C26" s="42"/>
      <c r="D26" s="114" t="s">
        <v>31</v>
      </c>
    </row>
    <row r="27" spans="1:4" s="147" customFormat="1" x14ac:dyDescent="0.3">
      <c r="A27" s="673"/>
      <c r="B27" s="41"/>
      <c r="C27" s="42"/>
      <c r="D27" s="114" t="s">
        <v>31</v>
      </c>
    </row>
    <row r="28" spans="1:4" s="147" customFormat="1" x14ac:dyDescent="0.3">
      <c r="A28" s="673"/>
      <c r="B28" s="41"/>
      <c r="C28" s="42"/>
      <c r="D28" s="114" t="s">
        <v>31</v>
      </c>
    </row>
    <row r="29" spans="1:4" s="147" customFormat="1" x14ac:dyDescent="0.3">
      <c r="A29" s="673"/>
      <c r="B29" s="41"/>
      <c r="C29" s="42"/>
      <c r="D29" s="114" t="s">
        <v>31</v>
      </c>
    </row>
    <row r="30" spans="1:4" s="147" customFormat="1" ht="12.75" customHeight="1" x14ac:dyDescent="0.3">
      <c r="A30" s="673"/>
      <c r="B30" s="41"/>
      <c r="C30" s="42"/>
      <c r="D30" s="114" t="s">
        <v>31</v>
      </c>
    </row>
    <row r="31" spans="1:4" s="147" customFormat="1" x14ac:dyDescent="0.3">
      <c r="A31" s="673"/>
      <c r="B31" s="41"/>
      <c r="C31" s="42"/>
      <c r="D31" s="114" t="s">
        <v>31</v>
      </c>
    </row>
    <row r="32" spans="1:4" s="147" customFormat="1" x14ac:dyDescent="0.3">
      <c r="A32" s="673"/>
      <c r="B32" s="41"/>
      <c r="C32" s="42"/>
      <c r="D32" s="114" t="s">
        <v>31</v>
      </c>
    </row>
    <row r="33" spans="1:4" s="147" customFormat="1" x14ac:dyDescent="0.3">
      <c r="A33" s="673"/>
      <c r="B33" s="41"/>
      <c r="C33" s="42"/>
      <c r="D33" s="114" t="s">
        <v>31</v>
      </c>
    </row>
    <row r="34" spans="1:4" s="147" customFormat="1" x14ac:dyDescent="0.3">
      <c r="A34" s="673"/>
      <c r="B34" s="41"/>
      <c r="C34" s="42"/>
      <c r="D34" s="114" t="s">
        <v>31</v>
      </c>
    </row>
    <row r="35" spans="1:4" s="147" customFormat="1" ht="12.75" customHeight="1" x14ac:dyDescent="0.3">
      <c r="A35" s="673"/>
      <c r="B35" s="41"/>
      <c r="C35" s="42"/>
      <c r="D35" s="114" t="s">
        <v>31</v>
      </c>
    </row>
    <row r="36" spans="1:4" s="147" customFormat="1" ht="15" customHeight="1" x14ac:dyDescent="0.3">
      <c r="A36" s="673"/>
      <c r="B36" s="41"/>
      <c r="C36" s="42"/>
      <c r="D36" s="114" t="s">
        <v>31</v>
      </c>
    </row>
    <row r="37" spans="1:4" s="147" customFormat="1" x14ac:dyDescent="0.3">
      <c r="A37" s="673"/>
      <c r="B37" s="41"/>
      <c r="C37" s="42"/>
      <c r="D37" s="114" t="s">
        <v>31</v>
      </c>
    </row>
    <row r="38" spans="1:4" s="147" customFormat="1" x14ac:dyDescent="0.3">
      <c r="A38" s="673"/>
      <c r="B38" s="41"/>
      <c r="C38" s="42"/>
      <c r="D38" s="114" t="s">
        <v>31</v>
      </c>
    </row>
    <row r="39" spans="1:4" s="147" customFormat="1" x14ac:dyDescent="0.3">
      <c r="A39" s="673"/>
      <c r="B39" s="41"/>
      <c r="C39" s="42"/>
      <c r="D39" s="114" t="s">
        <v>31</v>
      </c>
    </row>
    <row r="40" spans="1:4" s="147" customFormat="1" x14ac:dyDescent="0.3">
      <c r="A40" s="673"/>
      <c r="B40" s="41"/>
      <c r="C40" s="42"/>
      <c r="D40" s="114" t="s">
        <v>31</v>
      </c>
    </row>
    <row r="41" spans="1:4" s="147" customFormat="1" ht="12.75" customHeight="1" x14ac:dyDescent="0.3">
      <c r="A41" s="673"/>
      <c r="B41" s="41"/>
      <c r="C41" s="42"/>
      <c r="D41" s="114" t="s">
        <v>31</v>
      </c>
    </row>
    <row r="42" spans="1:4" s="147" customFormat="1" x14ac:dyDescent="0.3">
      <c r="A42" s="673"/>
      <c r="B42" s="41"/>
      <c r="C42" s="42"/>
      <c r="D42" s="114" t="s">
        <v>31</v>
      </c>
    </row>
    <row r="43" spans="1:4" s="147" customFormat="1" x14ac:dyDescent="0.3">
      <c r="A43" s="673"/>
      <c r="B43" s="41"/>
      <c r="C43" s="42"/>
      <c r="D43" s="114" t="s">
        <v>31</v>
      </c>
    </row>
    <row r="44" spans="1:4" s="147" customFormat="1" x14ac:dyDescent="0.3">
      <c r="A44" s="673"/>
      <c r="B44" s="41"/>
      <c r="C44" s="42"/>
      <c r="D44" s="114" t="s">
        <v>31</v>
      </c>
    </row>
    <row r="45" spans="1:4" s="147" customFormat="1" x14ac:dyDescent="0.3">
      <c r="A45" s="673"/>
      <c r="B45" s="41"/>
      <c r="C45" s="42"/>
      <c r="D45" s="114" t="s">
        <v>31</v>
      </c>
    </row>
    <row r="46" spans="1:4" s="147" customFormat="1" ht="12.75" customHeight="1" x14ac:dyDescent="0.3">
      <c r="A46" s="673"/>
      <c r="B46" s="41"/>
      <c r="C46" s="42"/>
      <c r="D46" s="114" t="s">
        <v>31</v>
      </c>
    </row>
    <row r="47" spans="1:4" s="147" customFormat="1" x14ac:dyDescent="0.3">
      <c r="A47" s="673"/>
      <c r="B47" s="41"/>
      <c r="C47" s="42"/>
      <c r="D47" s="114" t="s">
        <v>31</v>
      </c>
    </row>
    <row r="48" spans="1:4" s="147" customFormat="1" x14ac:dyDescent="0.3">
      <c r="A48" s="673"/>
      <c r="B48" s="41"/>
      <c r="C48" s="42"/>
      <c r="D48" s="114" t="s">
        <v>31</v>
      </c>
    </row>
    <row r="49" spans="1:4" s="147" customFormat="1" x14ac:dyDescent="0.3">
      <c r="A49" s="673"/>
      <c r="B49" s="41"/>
      <c r="C49" s="42"/>
      <c r="D49" s="114" t="s">
        <v>31</v>
      </c>
    </row>
    <row r="50" spans="1:4" s="147" customFormat="1" ht="15" customHeight="1" x14ac:dyDescent="0.3">
      <c r="A50" s="673"/>
      <c r="B50" s="41"/>
      <c r="C50" s="42"/>
      <c r="D50" s="114" t="s">
        <v>31</v>
      </c>
    </row>
    <row r="51" spans="1:4" s="147" customFormat="1" ht="15" customHeight="1" x14ac:dyDescent="0.3">
      <c r="A51" s="673"/>
      <c r="B51" s="41"/>
      <c r="C51" s="42"/>
      <c r="D51" s="114" t="s">
        <v>31</v>
      </c>
    </row>
    <row r="52" spans="1:4" s="147" customFormat="1" x14ac:dyDescent="0.3">
      <c r="A52" s="673"/>
      <c r="B52" s="41"/>
      <c r="C52" s="42"/>
      <c r="D52" s="114" t="s">
        <v>31</v>
      </c>
    </row>
    <row r="53" spans="1:4" s="147" customFormat="1" x14ac:dyDescent="0.3">
      <c r="A53" s="673"/>
      <c r="B53" s="41"/>
      <c r="C53" s="42"/>
      <c r="D53" s="114" t="s">
        <v>31</v>
      </c>
    </row>
    <row r="54" spans="1:4" s="147" customFormat="1" x14ac:dyDescent="0.3">
      <c r="A54" s="149"/>
      <c r="B54" s="55" t="s">
        <v>35</v>
      </c>
      <c r="C54" s="56">
        <f>SUM(C25:C53)</f>
        <v>0</v>
      </c>
      <c r="D54" s="65"/>
    </row>
    <row r="55" spans="1:4" s="147" customFormat="1" x14ac:dyDescent="0.3">
      <c r="A55" s="153"/>
      <c r="B55" s="67" t="s">
        <v>86</v>
      </c>
      <c r="C55" s="68"/>
      <c r="D55" s="66"/>
    </row>
    <row r="56" spans="1:4" s="147" customFormat="1" ht="15.75" customHeight="1" x14ac:dyDescent="0.3">
      <c r="A56" s="674"/>
      <c r="B56" s="41"/>
      <c r="C56" s="42"/>
      <c r="D56" s="175" t="s">
        <v>88</v>
      </c>
    </row>
    <row r="57" spans="1:4" s="147" customFormat="1" ht="15.75" customHeight="1" x14ac:dyDescent="0.3">
      <c r="A57" s="675"/>
      <c r="B57" s="169"/>
      <c r="C57" s="176"/>
      <c r="D57" s="175" t="s">
        <v>88</v>
      </c>
    </row>
    <row r="58" spans="1:4" s="147" customFormat="1" ht="15.75" customHeight="1" x14ac:dyDescent="0.3">
      <c r="A58" s="675"/>
      <c r="B58" s="169"/>
      <c r="C58" s="176"/>
      <c r="D58" s="175" t="s">
        <v>88</v>
      </c>
    </row>
    <row r="59" spans="1:4" s="147" customFormat="1" ht="15.75" customHeight="1" x14ac:dyDescent="0.3">
      <c r="A59" s="675"/>
      <c r="B59" s="169"/>
      <c r="C59" s="176"/>
      <c r="D59" s="175" t="s">
        <v>88</v>
      </c>
    </row>
    <row r="60" spans="1:4" s="147" customFormat="1" ht="15.75" customHeight="1" x14ac:dyDescent="0.3">
      <c r="A60" s="675"/>
      <c r="B60" s="169"/>
      <c r="C60" s="176"/>
      <c r="D60" s="175" t="s">
        <v>88</v>
      </c>
    </row>
    <row r="61" spans="1:4" s="147" customFormat="1" ht="15.75" customHeight="1" x14ac:dyDescent="0.3">
      <c r="A61" s="675"/>
      <c r="B61" s="169"/>
      <c r="C61" s="176"/>
      <c r="D61" s="175" t="s">
        <v>88</v>
      </c>
    </row>
    <row r="62" spans="1:4" s="147" customFormat="1" ht="15.75" customHeight="1" x14ac:dyDescent="0.3">
      <c r="A62" s="675"/>
      <c r="B62" s="169"/>
      <c r="C62" s="176"/>
      <c r="D62" s="175" t="s">
        <v>88</v>
      </c>
    </row>
    <row r="63" spans="1:4" s="147" customFormat="1" ht="15.75" customHeight="1" x14ac:dyDescent="0.3">
      <c r="A63" s="675"/>
      <c r="B63" s="169"/>
      <c r="C63" s="176"/>
      <c r="D63" s="175" t="s">
        <v>88</v>
      </c>
    </row>
    <row r="64" spans="1:4" s="147" customFormat="1" x14ac:dyDescent="0.3">
      <c r="A64" s="177"/>
      <c r="B64" s="178" t="s">
        <v>87</v>
      </c>
      <c r="C64" s="58">
        <f>SUM(C56:C63)</f>
        <v>0</v>
      </c>
      <c r="D64" s="175"/>
    </row>
    <row r="65" spans="1:4" s="147" customFormat="1" ht="15" x14ac:dyDescent="0.25">
      <c r="A65" s="153"/>
      <c r="B65" s="69"/>
      <c r="C65" s="52"/>
      <c r="D65" s="66"/>
    </row>
    <row r="66" spans="1:4" ht="15" x14ac:dyDescent="0.25">
      <c r="C66" s="147"/>
    </row>
    <row r="67" spans="1:4" s="147" customFormat="1" ht="15" x14ac:dyDescent="0.25">
      <c r="A67" s="153"/>
      <c r="B67" s="10"/>
      <c r="D67" s="66"/>
    </row>
    <row r="68" spans="1:4" s="147" customFormat="1" ht="15" x14ac:dyDescent="0.25">
      <c r="A68" s="153"/>
      <c r="B68" s="10"/>
      <c r="D68" s="66"/>
    </row>
    <row r="69" spans="1:4" s="147" customFormat="1" x14ac:dyDescent="0.3">
      <c r="A69" s="5"/>
      <c r="B69" s="650" t="s">
        <v>8</v>
      </c>
      <c r="C69" s="650"/>
      <c r="D69" s="650"/>
    </row>
    <row r="70" spans="1:4" s="147" customFormat="1" x14ac:dyDescent="0.3">
      <c r="A70" s="5"/>
      <c r="B70" s="6"/>
      <c r="C70" s="7"/>
      <c r="D70" s="61" t="s">
        <v>9</v>
      </c>
    </row>
    <row r="71" spans="1:4" s="147" customFormat="1" ht="29.25" customHeight="1" x14ac:dyDescent="0.3">
      <c r="A71" s="651" t="s">
        <v>2896</v>
      </c>
      <c r="B71" s="651"/>
      <c r="C71" s="651"/>
      <c r="D71" s="651"/>
    </row>
    <row r="72" spans="1:4" s="147" customFormat="1" x14ac:dyDescent="0.3">
      <c r="A72" s="5"/>
      <c r="B72" s="8"/>
      <c r="C72" s="9" t="s">
        <v>29</v>
      </c>
      <c r="D72" s="62">
        <v>46036</v>
      </c>
    </row>
    <row r="73" spans="1:4" s="147" customFormat="1" ht="12" customHeight="1" x14ac:dyDescent="0.3">
      <c r="A73" s="652" t="s">
        <v>5</v>
      </c>
      <c r="B73" s="652" t="s">
        <v>6</v>
      </c>
      <c r="C73" s="654" t="s">
        <v>10</v>
      </c>
      <c r="D73" s="656" t="s">
        <v>7</v>
      </c>
    </row>
    <row r="74" spans="1:4" s="147" customFormat="1" ht="12" customHeight="1" x14ac:dyDescent="0.3">
      <c r="A74" s="653"/>
      <c r="B74" s="653"/>
      <c r="C74" s="655"/>
      <c r="D74" s="656"/>
    </row>
    <row r="75" spans="1:4" s="327" customFormat="1" x14ac:dyDescent="0.3">
      <c r="A75" s="659">
        <v>1</v>
      </c>
      <c r="B75" s="433" t="s">
        <v>2907</v>
      </c>
      <c r="C75" s="439">
        <v>165000</v>
      </c>
      <c r="D75" s="330" t="s">
        <v>12</v>
      </c>
    </row>
    <row r="76" spans="1:4" s="327" customFormat="1" x14ac:dyDescent="0.3">
      <c r="A76" s="666"/>
      <c r="B76" s="433" t="s">
        <v>2908</v>
      </c>
      <c r="C76" s="439">
        <v>10000</v>
      </c>
      <c r="D76" s="330" t="s">
        <v>12</v>
      </c>
    </row>
    <row r="77" spans="1:4" s="147" customFormat="1" x14ac:dyDescent="0.3">
      <c r="A77" s="152"/>
      <c r="B77" s="57" t="s">
        <v>32</v>
      </c>
      <c r="C77" s="58">
        <f>SUM(C75:C76)</f>
        <v>175000</v>
      </c>
      <c r="D77" s="64"/>
    </row>
    <row r="78" spans="1:4" s="147" customFormat="1" ht="15" x14ac:dyDescent="0.25">
      <c r="A78" s="153"/>
      <c r="B78" s="69"/>
      <c r="C78" s="52"/>
      <c r="D78" s="66"/>
    </row>
    <row r="79" spans="1:4" s="147" customFormat="1" x14ac:dyDescent="0.3">
      <c r="A79" s="153"/>
      <c r="B79" s="69" t="s">
        <v>37</v>
      </c>
      <c r="C79" s="68" t="s">
        <v>38</v>
      </c>
      <c r="D79" s="66"/>
    </row>
    <row r="80" spans="1:4" s="147" customFormat="1" ht="15" x14ac:dyDescent="0.25">
      <c r="A80" s="153"/>
      <c r="B80" s="10"/>
      <c r="D80" s="66"/>
    </row>
    <row r="81" spans="1:5" s="147" customFormat="1" ht="15" x14ac:dyDescent="0.25">
      <c r="A81" s="153"/>
      <c r="B81" s="10"/>
      <c r="C81"/>
      <c r="D81" s="66"/>
      <c r="E81"/>
    </row>
    <row r="82" spans="1:5" s="147" customFormat="1" ht="15" x14ac:dyDescent="0.25">
      <c r="A82" s="153"/>
      <c r="B82" s="10"/>
      <c r="C82"/>
      <c r="D82" s="66"/>
      <c r="E82"/>
    </row>
    <row r="83" spans="1:5" s="327" customFormat="1" ht="15" x14ac:dyDescent="0.25">
      <c r="A83" s="153"/>
      <c r="B83" s="10"/>
      <c r="D83" s="66"/>
    </row>
    <row r="84" spans="1:5" s="327" customFormat="1" x14ac:dyDescent="0.3">
      <c r="A84" s="5"/>
      <c r="B84" s="650" t="s">
        <v>8</v>
      </c>
      <c r="C84" s="650"/>
      <c r="D84" s="650"/>
    </row>
    <row r="85" spans="1:5" s="327" customFormat="1" x14ac:dyDescent="0.3">
      <c r="A85" s="5"/>
      <c r="B85" s="6"/>
      <c r="C85" s="7"/>
      <c r="D85" s="61" t="s">
        <v>9</v>
      </c>
    </row>
    <row r="86" spans="1:5" s="327" customFormat="1" ht="29.25" customHeight="1" x14ac:dyDescent="0.3">
      <c r="A86" s="651" t="s">
        <v>2896</v>
      </c>
      <c r="B86" s="651"/>
      <c r="C86" s="651"/>
      <c r="D86" s="651"/>
    </row>
    <row r="87" spans="1:5" s="327" customFormat="1" x14ac:dyDescent="0.3">
      <c r="A87" s="5"/>
      <c r="B87" s="8"/>
      <c r="C87" s="9" t="s">
        <v>1234</v>
      </c>
      <c r="D87" s="62">
        <v>46038</v>
      </c>
    </row>
    <row r="88" spans="1:5" s="327" customFormat="1" ht="12" customHeight="1" x14ac:dyDescent="0.3">
      <c r="A88" s="652" t="s">
        <v>5</v>
      </c>
      <c r="B88" s="652" t="s">
        <v>6</v>
      </c>
      <c r="C88" s="654" t="s">
        <v>10</v>
      </c>
      <c r="D88" s="656" t="s">
        <v>7</v>
      </c>
    </row>
    <row r="89" spans="1:5" s="327" customFormat="1" ht="12" customHeight="1" x14ac:dyDescent="0.3">
      <c r="A89" s="653"/>
      <c r="B89" s="653"/>
      <c r="C89" s="655"/>
      <c r="D89" s="656"/>
    </row>
    <row r="90" spans="1:5" s="327" customFormat="1" x14ac:dyDescent="0.3">
      <c r="A90" s="331">
        <v>1</v>
      </c>
      <c r="B90" s="328" t="s">
        <v>2925</v>
      </c>
      <c r="C90" s="329">
        <v>319101</v>
      </c>
      <c r="D90" s="330" t="s">
        <v>2924</v>
      </c>
    </row>
    <row r="91" spans="1:5" s="327" customFormat="1" ht="21.6" x14ac:dyDescent="0.3">
      <c r="A91" s="331">
        <v>2</v>
      </c>
      <c r="B91" s="328" t="s">
        <v>2926</v>
      </c>
      <c r="C91" s="329">
        <v>59700</v>
      </c>
      <c r="D91" s="330" t="s">
        <v>12</v>
      </c>
    </row>
    <row r="92" spans="1:5" s="327" customFormat="1" x14ac:dyDescent="0.3">
      <c r="A92" s="331">
        <v>3</v>
      </c>
      <c r="B92" s="328" t="s">
        <v>2927</v>
      </c>
      <c r="C92" s="329">
        <v>80400</v>
      </c>
      <c r="D92" s="330" t="s">
        <v>12</v>
      </c>
    </row>
    <row r="93" spans="1:5" s="327" customFormat="1" x14ac:dyDescent="0.3">
      <c r="A93" s="331">
        <v>4</v>
      </c>
      <c r="B93" s="328" t="s">
        <v>2928</v>
      </c>
      <c r="C93" s="329">
        <v>75000</v>
      </c>
      <c r="D93" s="330" t="s">
        <v>12</v>
      </c>
    </row>
    <row r="94" spans="1:5" s="327" customFormat="1" x14ac:dyDescent="0.3">
      <c r="A94" s="331">
        <v>5</v>
      </c>
      <c r="B94" s="328" t="s">
        <v>2929</v>
      </c>
      <c r="C94" s="329">
        <v>30900</v>
      </c>
      <c r="D94" s="330" t="s">
        <v>12</v>
      </c>
    </row>
    <row r="95" spans="1:5" s="327" customFormat="1" x14ac:dyDescent="0.3">
      <c r="A95" s="331">
        <v>6</v>
      </c>
      <c r="B95" s="328" t="s">
        <v>2930</v>
      </c>
      <c r="C95" s="329">
        <v>77612.87</v>
      </c>
      <c r="D95" s="330" t="s">
        <v>12</v>
      </c>
    </row>
    <row r="96" spans="1:5" s="327" customFormat="1" x14ac:dyDescent="0.3">
      <c r="A96" s="331">
        <v>7</v>
      </c>
      <c r="B96" s="328" t="s">
        <v>2931</v>
      </c>
      <c r="C96" s="329">
        <v>7750</v>
      </c>
      <c r="D96" s="330" t="s">
        <v>12</v>
      </c>
    </row>
    <row r="97" spans="1:4" s="327" customFormat="1" x14ac:dyDescent="0.3">
      <c r="A97" s="331">
        <v>8</v>
      </c>
      <c r="B97" s="328" t="s">
        <v>2932</v>
      </c>
      <c r="C97" s="329">
        <v>108000</v>
      </c>
      <c r="D97" s="330" t="s">
        <v>12</v>
      </c>
    </row>
    <row r="98" spans="1:4" s="327" customFormat="1" ht="21.6" x14ac:dyDescent="0.3">
      <c r="A98" s="331">
        <v>9</v>
      </c>
      <c r="B98" s="328" t="s">
        <v>197</v>
      </c>
      <c r="C98" s="329">
        <v>450000</v>
      </c>
      <c r="D98" s="330" t="s">
        <v>12</v>
      </c>
    </row>
    <row r="99" spans="1:4" s="327" customFormat="1" x14ac:dyDescent="0.3">
      <c r="A99" s="331">
        <v>10</v>
      </c>
      <c r="B99" s="328" t="s">
        <v>2933</v>
      </c>
      <c r="C99" s="329">
        <v>2000</v>
      </c>
      <c r="D99" s="330" t="s">
        <v>12</v>
      </c>
    </row>
    <row r="100" spans="1:4" s="327" customFormat="1" x14ac:dyDescent="0.3">
      <c r="A100" s="331">
        <v>11</v>
      </c>
      <c r="B100" s="328" t="s">
        <v>2934</v>
      </c>
      <c r="C100" s="329">
        <v>13176</v>
      </c>
      <c r="D100" s="330" t="s">
        <v>12</v>
      </c>
    </row>
    <row r="101" spans="1:4" s="327" customFormat="1" ht="21.6" x14ac:dyDescent="0.3">
      <c r="A101" s="331">
        <v>12</v>
      </c>
      <c r="B101" s="328" t="s">
        <v>2937</v>
      </c>
      <c r="C101" s="329">
        <v>699990</v>
      </c>
      <c r="D101" s="330" t="s">
        <v>12</v>
      </c>
    </row>
    <row r="102" spans="1:4" s="327" customFormat="1" ht="21.6" x14ac:dyDescent="0.3">
      <c r="A102" s="331">
        <v>13</v>
      </c>
      <c r="B102" s="328" t="s">
        <v>389</v>
      </c>
      <c r="C102" s="329">
        <v>482363</v>
      </c>
      <c r="D102" s="330" t="s">
        <v>12</v>
      </c>
    </row>
    <row r="103" spans="1:4" s="327" customFormat="1" x14ac:dyDescent="0.3">
      <c r="A103" s="331">
        <v>14</v>
      </c>
      <c r="B103" s="328" t="s">
        <v>2939</v>
      </c>
      <c r="C103" s="329">
        <v>22000</v>
      </c>
      <c r="D103" s="330" t="s">
        <v>12</v>
      </c>
    </row>
    <row r="104" spans="1:4" s="327" customFormat="1" x14ac:dyDescent="0.3">
      <c r="A104" s="331">
        <v>15</v>
      </c>
      <c r="B104" s="328" t="s">
        <v>2940</v>
      </c>
      <c r="C104" s="329">
        <v>89793.1</v>
      </c>
      <c r="D104" s="330" t="s">
        <v>12</v>
      </c>
    </row>
    <row r="105" spans="1:4" s="327" customFormat="1" ht="21.6" x14ac:dyDescent="0.3">
      <c r="A105" s="331">
        <v>16</v>
      </c>
      <c r="B105" s="328" t="s">
        <v>2943</v>
      </c>
      <c r="C105" s="329">
        <v>99900</v>
      </c>
      <c r="D105" s="330" t="s">
        <v>12</v>
      </c>
    </row>
    <row r="106" spans="1:4" s="327" customFormat="1" ht="21.6" x14ac:dyDescent="0.3">
      <c r="A106" s="331">
        <v>17</v>
      </c>
      <c r="B106" s="328" t="s">
        <v>2944</v>
      </c>
      <c r="C106" s="329">
        <v>85000</v>
      </c>
      <c r="D106" s="330" t="s">
        <v>12</v>
      </c>
    </row>
    <row r="107" spans="1:4" s="327" customFormat="1" x14ac:dyDescent="0.3">
      <c r="A107" s="331"/>
      <c r="B107" s="328"/>
      <c r="C107" s="329"/>
      <c r="D107" s="330" t="s">
        <v>12</v>
      </c>
    </row>
    <row r="108" spans="1:4" s="327" customFormat="1" x14ac:dyDescent="0.3">
      <c r="A108" s="331"/>
      <c r="B108" s="328"/>
      <c r="C108" s="329"/>
      <c r="D108" s="330" t="s">
        <v>12</v>
      </c>
    </row>
    <row r="109" spans="1:4" s="327" customFormat="1" x14ac:dyDescent="0.3">
      <c r="A109" s="207"/>
      <c r="B109" s="209" t="s">
        <v>34</v>
      </c>
      <c r="C109" s="210">
        <f>SUM(C90:C108)</f>
        <v>2702685.97</v>
      </c>
      <c r="D109" s="208"/>
    </row>
    <row r="110" spans="1:4" s="327" customFormat="1" x14ac:dyDescent="0.3">
      <c r="A110" s="151" t="s">
        <v>30</v>
      </c>
      <c r="B110" s="49"/>
      <c r="C110" s="329"/>
      <c r="D110" s="330"/>
    </row>
    <row r="111" spans="1:4" s="327" customFormat="1" x14ac:dyDescent="0.3">
      <c r="A111" s="331">
        <v>18</v>
      </c>
      <c r="B111" s="328" t="s">
        <v>2938</v>
      </c>
      <c r="C111" s="329">
        <v>30000</v>
      </c>
      <c r="D111" s="330" t="s">
        <v>13</v>
      </c>
    </row>
    <row r="112" spans="1:4" s="327" customFormat="1" x14ac:dyDescent="0.3">
      <c r="A112" s="331">
        <v>19</v>
      </c>
      <c r="B112" s="107" t="s">
        <v>1239</v>
      </c>
      <c r="C112" s="45">
        <v>293683.28000000003</v>
      </c>
      <c r="D112" s="330" t="s">
        <v>13</v>
      </c>
    </row>
    <row r="113" spans="1:4" s="327" customFormat="1" ht="21.6" x14ac:dyDescent="0.3">
      <c r="A113" s="331">
        <v>20</v>
      </c>
      <c r="B113" s="328" t="s">
        <v>123</v>
      </c>
      <c r="C113" s="329">
        <v>698755</v>
      </c>
      <c r="D113" s="330" t="s">
        <v>13</v>
      </c>
    </row>
    <row r="114" spans="1:4" s="327" customFormat="1" x14ac:dyDescent="0.3">
      <c r="A114" s="331">
        <v>21</v>
      </c>
      <c r="B114" s="107" t="s">
        <v>2945</v>
      </c>
      <c r="C114" s="45">
        <v>14600</v>
      </c>
      <c r="D114" s="330" t="s">
        <v>13</v>
      </c>
    </row>
    <row r="115" spans="1:4" s="327" customFormat="1" x14ac:dyDescent="0.3">
      <c r="A115" s="331">
        <v>22</v>
      </c>
      <c r="B115" s="328" t="s">
        <v>2946</v>
      </c>
      <c r="C115" s="329">
        <v>6660</v>
      </c>
      <c r="D115" s="330" t="s">
        <v>13</v>
      </c>
    </row>
    <row r="116" spans="1:4" s="327" customFormat="1" x14ac:dyDescent="0.3">
      <c r="A116" s="331"/>
      <c r="B116" s="59" t="s">
        <v>36</v>
      </c>
      <c r="C116" s="60">
        <f>SUM(C111:C115)</f>
        <v>1043698.28</v>
      </c>
      <c r="D116" s="330"/>
    </row>
    <row r="117" spans="1:4" s="327" customFormat="1" x14ac:dyDescent="0.3">
      <c r="A117" s="152"/>
      <c r="B117" s="57" t="s">
        <v>32</v>
      </c>
      <c r="C117" s="58">
        <f>C109+C116</f>
        <v>3746384.25</v>
      </c>
      <c r="D117" s="64"/>
    </row>
    <row r="118" spans="1:4" s="327" customFormat="1" x14ac:dyDescent="0.3">
      <c r="A118" s="153"/>
      <c r="B118" s="173" t="s">
        <v>3</v>
      </c>
      <c r="C118" s="174"/>
      <c r="D118" s="66"/>
    </row>
    <row r="119" spans="1:4" s="327" customFormat="1" x14ac:dyDescent="0.3">
      <c r="A119" s="662">
        <v>23</v>
      </c>
      <c r="B119" s="328" t="s">
        <v>2912</v>
      </c>
      <c r="C119" s="329">
        <v>90000</v>
      </c>
      <c r="D119" s="114" t="s">
        <v>31</v>
      </c>
    </row>
    <row r="120" spans="1:4" s="327" customFormat="1" x14ac:dyDescent="0.3">
      <c r="A120" s="662"/>
      <c r="B120" s="328" t="s">
        <v>2913</v>
      </c>
      <c r="C120" s="329">
        <v>67000</v>
      </c>
      <c r="D120" s="114" t="s">
        <v>31</v>
      </c>
    </row>
    <row r="121" spans="1:4" s="327" customFormat="1" x14ac:dyDescent="0.3">
      <c r="A121" s="662"/>
      <c r="B121" s="328" t="s">
        <v>1658</v>
      </c>
      <c r="C121" s="329">
        <v>99900</v>
      </c>
      <c r="D121" s="114" t="s">
        <v>31</v>
      </c>
    </row>
    <row r="122" spans="1:4" s="327" customFormat="1" x14ac:dyDescent="0.3">
      <c r="A122" s="662"/>
      <c r="B122" s="328" t="s">
        <v>2914</v>
      </c>
      <c r="C122" s="329">
        <v>60000</v>
      </c>
      <c r="D122" s="114" t="s">
        <v>31</v>
      </c>
    </row>
    <row r="123" spans="1:4" s="327" customFormat="1" x14ac:dyDescent="0.3">
      <c r="A123" s="662"/>
      <c r="B123" s="328" t="s">
        <v>2915</v>
      </c>
      <c r="C123" s="329">
        <v>18000</v>
      </c>
      <c r="D123" s="114" t="s">
        <v>31</v>
      </c>
    </row>
    <row r="124" spans="1:4" s="327" customFormat="1" x14ac:dyDescent="0.3">
      <c r="A124" s="662">
        <v>24</v>
      </c>
      <c r="B124" s="328" t="s">
        <v>2941</v>
      </c>
      <c r="C124" s="329">
        <v>7500</v>
      </c>
      <c r="D124" s="114" t="s">
        <v>31</v>
      </c>
    </row>
    <row r="125" spans="1:4" s="327" customFormat="1" x14ac:dyDescent="0.3">
      <c r="A125" s="662"/>
      <c r="B125" s="328" t="s">
        <v>2942</v>
      </c>
      <c r="C125" s="329">
        <v>90000</v>
      </c>
      <c r="D125" s="114" t="s">
        <v>31</v>
      </c>
    </row>
    <row r="126" spans="1:4" s="327" customFormat="1" x14ac:dyDescent="0.3">
      <c r="A126" s="662"/>
      <c r="B126" s="328" t="s">
        <v>553</v>
      </c>
      <c r="C126" s="329">
        <v>33340</v>
      </c>
      <c r="D126" s="114" t="s">
        <v>31</v>
      </c>
    </row>
    <row r="127" spans="1:4" s="327" customFormat="1" x14ac:dyDescent="0.3">
      <c r="A127" s="662"/>
      <c r="B127" s="328" t="s">
        <v>1408</v>
      </c>
      <c r="C127" s="329">
        <v>99900</v>
      </c>
      <c r="D127" s="114" t="s">
        <v>31</v>
      </c>
    </row>
    <row r="128" spans="1:4" s="327" customFormat="1" x14ac:dyDescent="0.3">
      <c r="A128" s="508"/>
      <c r="B128" s="328"/>
      <c r="C128" s="329"/>
      <c r="D128" s="114" t="s">
        <v>31</v>
      </c>
    </row>
    <row r="129" spans="1:6" s="327" customFormat="1" x14ac:dyDescent="0.3">
      <c r="A129" s="149"/>
      <c r="B129" s="55" t="s">
        <v>35</v>
      </c>
      <c r="C129" s="56">
        <f>SUM(C119:C128)</f>
        <v>565640</v>
      </c>
      <c r="D129" s="65"/>
    </row>
    <row r="130" spans="1:6" s="327" customFormat="1" x14ac:dyDescent="0.3">
      <c r="A130" s="153"/>
      <c r="B130" s="67" t="s">
        <v>86</v>
      </c>
      <c r="C130" s="68"/>
      <c r="D130" s="66"/>
    </row>
    <row r="131" spans="1:6" s="327" customFormat="1" x14ac:dyDescent="0.3">
      <c r="A131" s="674">
        <v>25</v>
      </c>
      <c r="B131" s="328" t="s">
        <v>2917</v>
      </c>
      <c r="C131" s="329">
        <v>90000</v>
      </c>
      <c r="D131" s="175" t="s">
        <v>88</v>
      </c>
    </row>
    <row r="132" spans="1:6" s="327" customFormat="1" ht="15.75" customHeight="1" x14ac:dyDescent="0.3">
      <c r="A132" s="675"/>
      <c r="B132" s="169" t="s">
        <v>2916</v>
      </c>
      <c r="C132" s="176">
        <v>50000</v>
      </c>
      <c r="D132" s="175" t="s">
        <v>88</v>
      </c>
    </row>
    <row r="133" spans="1:6" s="327" customFormat="1" ht="15.75" customHeight="1" x14ac:dyDescent="0.3">
      <c r="A133" s="675"/>
      <c r="B133" s="169" t="s">
        <v>2918</v>
      </c>
      <c r="C133" s="176">
        <v>30000</v>
      </c>
      <c r="D133" s="175" t="s">
        <v>88</v>
      </c>
    </row>
    <row r="134" spans="1:6" s="327" customFormat="1" ht="15.75" customHeight="1" x14ac:dyDescent="0.3">
      <c r="A134" s="675"/>
      <c r="B134" s="169" t="s">
        <v>2919</v>
      </c>
      <c r="C134" s="176">
        <v>10800</v>
      </c>
      <c r="D134" s="175" t="s">
        <v>88</v>
      </c>
    </row>
    <row r="135" spans="1:6" s="327" customFormat="1" ht="15.75" customHeight="1" x14ac:dyDescent="0.3">
      <c r="A135" s="675"/>
      <c r="B135" s="169" t="s">
        <v>2920</v>
      </c>
      <c r="C135" s="176">
        <v>4000</v>
      </c>
      <c r="D135" s="175" t="s">
        <v>88</v>
      </c>
    </row>
    <row r="136" spans="1:6" s="327" customFormat="1" ht="15.75" customHeight="1" x14ac:dyDescent="0.3">
      <c r="A136" s="675"/>
      <c r="B136" s="169" t="s">
        <v>2921</v>
      </c>
      <c r="C136" s="176">
        <v>50000</v>
      </c>
      <c r="D136" s="175" t="s">
        <v>88</v>
      </c>
    </row>
    <row r="137" spans="1:6" s="327" customFormat="1" x14ac:dyDescent="0.3">
      <c r="A137" s="675"/>
      <c r="B137" s="169"/>
      <c r="C137" s="176"/>
      <c r="D137" s="175" t="s">
        <v>88</v>
      </c>
    </row>
    <row r="138" spans="1:6" s="327" customFormat="1" x14ac:dyDescent="0.3">
      <c r="A138" s="177"/>
      <c r="B138" s="178" t="s">
        <v>87</v>
      </c>
      <c r="C138" s="58">
        <f>SUM(C131:C137)</f>
        <v>234800</v>
      </c>
      <c r="D138" s="175"/>
    </row>
    <row r="139" spans="1:6" s="327" customFormat="1" x14ac:dyDescent="0.3">
      <c r="A139" s="152"/>
      <c r="B139" s="57" t="s">
        <v>33</v>
      </c>
      <c r="C139" s="58">
        <f>C117+C129</f>
        <v>4312024.25</v>
      </c>
      <c r="D139" s="64"/>
    </row>
    <row r="140" spans="1:6" s="327" customFormat="1" ht="15" x14ac:dyDescent="0.25">
      <c r="A140" s="153"/>
      <c r="B140" s="69"/>
      <c r="C140" s="52"/>
      <c r="D140" s="66"/>
    </row>
    <row r="141" spans="1:6" s="327" customFormat="1" x14ac:dyDescent="0.3">
      <c r="A141" s="153"/>
      <c r="B141" s="69" t="s">
        <v>37</v>
      </c>
      <c r="C141" s="68" t="s">
        <v>38</v>
      </c>
      <c r="D141" s="66"/>
    </row>
    <row r="142" spans="1:6" s="147" customFormat="1" ht="15" x14ac:dyDescent="0.25">
      <c r="A142" s="153"/>
      <c r="B142" s="10"/>
      <c r="C142"/>
      <c r="D142" s="66"/>
      <c r="E142"/>
    </row>
    <row r="143" spans="1:6" ht="15" x14ac:dyDescent="0.25">
      <c r="C143" s="327"/>
    </row>
    <row r="144" spans="1:6" s="327" customFormat="1" ht="15" x14ac:dyDescent="0.25">
      <c r="A144" s="153"/>
      <c r="B144" s="10"/>
      <c r="C144" s="283"/>
      <c r="D144" s="66"/>
      <c r="E144"/>
      <c r="F144"/>
    </row>
    <row r="145" spans="1:6" s="327" customFormat="1" ht="15" x14ac:dyDescent="0.25">
      <c r="A145" s="153"/>
      <c r="B145" s="10"/>
      <c r="C145" s="283"/>
      <c r="D145" s="66"/>
      <c r="E145"/>
      <c r="F145"/>
    </row>
    <row r="146" spans="1:6" s="327" customFormat="1" x14ac:dyDescent="0.3">
      <c r="A146" s="5"/>
      <c r="B146" s="650" t="s">
        <v>8</v>
      </c>
      <c r="C146" s="650"/>
      <c r="D146" s="650"/>
    </row>
    <row r="147" spans="1:6" s="327" customFormat="1" x14ac:dyDescent="0.3">
      <c r="A147" s="5"/>
      <c r="B147" s="6"/>
      <c r="C147" s="7"/>
      <c r="D147" s="61" t="s">
        <v>9</v>
      </c>
    </row>
    <row r="148" spans="1:6" s="327" customFormat="1" ht="29.25" customHeight="1" x14ac:dyDescent="0.3">
      <c r="A148" s="651" t="s">
        <v>2896</v>
      </c>
      <c r="B148" s="651"/>
      <c r="C148" s="651"/>
      <c r="D148" s="651"/>
    </row>
    <row r="149" spans="1:6" s="327" customFormat="1" x14ac:dyDescent="0.3">
      <c r="A149" s="5"/>
      <c r="B149" s="8"/>
      <c r="C149" s="9" t="s">
        <v>2955</v>
      </c>
      <c r="D149" s="62">
        <v>46045</v>
      </c>
    </row>
    <row r="150" spans="1:6" s="327" customFormat="1" ht="12" customHeight="1" x14ac:dyDescent="0.3">
      <c r="A150" s="652" t="s">
        <v>5</v>
      </c>
      <c r="B150" s="652" t="s">
        <v>6</v>
      </c>
      <c r="C150" s="654" t="s">
        <v>10</v>
      </c>
      <c r="D150" s="656" t="s">
        <v>7</v>
      </c>
    </row>
    <row r="151" spans="1:6" s="327" customFormat="1" ht="12" customHeight="1" x14ac:dyDescent="0.3">
      <c r="A151" s="653"/>
      <c r="B151" s="653"/>
      <c r="C151" s="655"/>
      <c r="D151" s="656"/>
    </row>
    <row r="152" spans="1:6" s="327" customFormat="1" x14ac:dyDescent="0.3">
      <c r="A152" s="331">
        <v>1</v>
      </c>
      <c r="B152" s="328" t="s">
        <v>2956</v>
      </c>
      <c r="C152" s="329">
        <v>95000</v>
      </c>
      <c r="D152" s="330" t="s">
        <v>12</v>
      </c>
    </row>
    <row r="153" spans="1:6" s="327" customFormat="1" ht="21.6" x14ac:dyDescent="0.3">
      <c r="A153" s="331">
        <v>2</v>
      </c>
      <c r="B153" s="328" t="s">
        <v>2957</v>
      </c>
      <c r="C153" s="329">
        <v>112241.51</v>
      </c>
      <c r="D153" s="330" t="s">
        <v>12</v>
      </c>
    </row>
    <row r="154" spans="1:6" s="327" customFormat="1" ht="21.6" x14ac:dyDescent="0.3">
      <c r="A154" s="331">
        <v>3</v>
      </c>
      <c r="B154" s="328" t="s">
        <v>2958</v>
      </c>
      <c r="C154" s="329">
        <v>25000</v>
      </c>
      <c r="D154" s="330" t="s">
        <v>12</v>
      </c>
    </row>
    <row r="155" spans="1:6" s="327" customFormat="1" ht="21.6" x14ac:dyDescent="0.3">
      <c r="A155" s="331">
        <v>4</v>
      </c>
      <c r="B155" s="328" t="s">
        <v>2969</v>
      </c>
      <c r="C155" s="329">
        <v>241440</v>
      </c>
      <c r="D155" s="330" t="s">
        <v>12</v>
      </c>
    </row>
    <row r="156" spans="1:6" s="327" customFormat="1" x14ac:dyDescent="0.3">
      <c r="A156" s="659">
        <v>5</v>
      </c>
      <c r="B156" s="328" t="s">
        <v>2963</v>
      </c>
      <c r="C156" s="329">
        <v>46872</v>
      </c>
      <c r="D156" s="330" t="s">
        <v>12</v>
      </c>
    </row>
    <row r="157" spans="1:6" s="327" customFormat="1" x14ac:dyDescent="0.3">
      <c r="A157" s="663"/>
      <c r="B157" s="328" t="s">
        <v>2964</v>
      </c>
      <c r="C157" s="329">
        <v>93744</v>
      </c>
      <c r="D157" s="330" t="s">
        <v>12</v>
      </c>
    </row>
    <row r="158" spans="1:6" s="327" customFormat="1" x14ac:dyDescent="0.3">
      <c r="A158" s="663"/>
      <c r="B158" s="328" t="s">
        <v>2965</v>
      </c>
      <c r="C158" s="329">
        <v>87494.399999999994</v>
      </c>
      <c r="D158" s="330" t="s">
        <v>12</v>
      </c>
    </row>
    <row r="159" spans="1:6" s="327" customFormat="1" x14ac:dyDescent="0.3">
      <c r="A159" s="666"/>
      <c r="B159" s="328" t="s">
        <v>2966</v>
      </c>
      <c r="C159" s="329">
        <v>1312.42</v>
      </c>
      <c r="D159" s="330" t="s">
        <v>12</v>
      </c>
    </row>
    <row r="160" spans="1:6" s="327" customFormat="1" x14ac:dyDescent="0.3">
      <c r="A160" s="331">
        <v>6</v>
      </c>
      <c r="B160" s="328" t="s">
        <v>2970</v>
      </c>
      <c r="C160" s="329">
        <v>31862.25</v>
      </c>
      <c r="D160" s="330" t="s">
        <v>12</v>
      </c>
    </row>
    <row r="161" spans="1:4" s="327" customFormat="1" x14ac:dyDescent="0.3">
      <c r="A161" s="331">
        <v>7</v>
      </c>
      <c r="B161" s="328" t="s">
        <v>2971</v>
      </c>
      <c r="C161" s="329">
        <v>3830</v>
      </c>
      <c r="D161" s="330" t="s">
        <v>12</v>
      </c>
    </row>
    <row r="162" spans="1:4" s="327" customFormat="1" x14ac:dyDescent="0.3">
      <c r="A162" s="331"/>
      <c r="B162" s="328"/>
      <c r="C162" s="329"/>
      <c r="D162" s="330" t="s">
        <v>12</v>
      </c>
    </row>
    <row r="163" spans="1:4" s="327" customFormat="1" x14ac:dyDescent="0.3">
      <c r="A163" s="331"/>
      <c r="B163" s="328"/>
      <c r="C163" s="329"/>
      <c r="D163" s="330" t="s">
        <v>12</v>
      </c>
    </row>
    <row r="164" spans="1:4" s="327" customFormat="1" x14ac:dyDescent="0.3">
      <c r="A164" s="207"/>
      <c r="B164" s="209" t="s">
        <v>34</v>
      </c>
      <c r="C164" s="210">
        <f>SUM(C152:C163)</f>
        <v>738796.58000000007</v>
      </c>
      <c r="D164" s="208"/>
    </row>
    <row r="165" spans="1:4" s="327" customFormat="1" x14ac:dyDescent="0.3">
      <c r="A165" s="151" t="s">
        <v>30</v>
      </c>
      <c r="B165" s="49"/>
      <c r="C165" s="329"/>
      <c r="D165" s="330"/>
    </row>
    <row r="166" spans="1:4" s="327" customFormat="1" x14ac:dyDescent="0.3">
      <c r="A166" s="331">
        <v>8</v>
      </c>
      <c r="B166" s="328" t="s">
        <v>2959</v>
      </c>
      <c r="C166" s="329">
        <v>60690</v>
      </c>
      <c r="D166" s="330" t="s">
        <v>13</v>
      </c>
    </row>
    <row r="167" spans="1:4" s="327" customFormat="1" x14ac:dyDescent="0.3">
      <c r="A167" s="331">
        <v>9</v>
      </c>
      <c r="B167" s="107" t="s">
        <v>2960</v>
      </c>
      <c r="C167" s="45">
        <v>6000</v>
      </c>
      <c r="D167" s="330" t="s">
        <v>13</v>
      </c>
    </row>
    <row r="168" spans="1:4" s="327" customFormat="1" x14ac:dyDescent="0.3">
      <c r="A168" s="331">
        <v>10</v>
      </c>
      <c r="B168" s="328" t="s">
        <v>2961</v>
      </c>
      <c r="C168" s="329">
        <v>41541</v>
      </c>
      <c r="D168" s="330" t="s">
        <v>13</v>
      </c>
    </row>
    <row r="169" spans="1:4" s="327" customFormat="1" ht="15" x14ac:dyDescent="0.25">
      <c r="A169" s="331"/>
      <c r="B169" s="328"/>
      <c r="C169" s="329"/>
      <c r="D169" s="330" t="s">
        <v>13</v>
      </c>
    </row>
    <row r="170" spans="1:4" s="327" customFormat="1" x14ac:dyDescent="0.3">
      <c r="A170" s="331"/>
      <c r="B170" s="59" t="s">
        <v>36</v>
      </c>
      <c r="C170" s="60">
        <f>SUM(C166:C169)</f>
        <v>108231</v>
      </c>
      <c r="D170" s="330"/>
    </row>
    <row r="171" spans="1:4" s="327" customFormat="1" x14ac:dyDescent="0.3">
      <c r="A171" s="152"/>
      <c r="B171" s="57" t="s">
        <v>32</v>
      </c>
      <c r="C171" s="58">
        <f>C164+C170</f>
        <v>847027.58000000007</v>
      </c>
      <c r="D171" s="64"/>
    </row>
    <row r="172" spans="1:4" s="327" customFormat="1" x14ac:dyDescent="0.3">
      <c r="A172" s="153"/>
      <c r="B172" s="173" t="s">
        <v>3</v>
      </c>
      <c r="C172" s="174"/>
      <c r="D172" s="66"/>
    </row>
    <row r="173" spans="1:4" s="327" customFormat="1" x14ac:dyDescent="0.3">
      <c r="A173" s="662">
        <v>11</v>
      </c>
      <c r="B173" s="328" t="s">
        <v>468</v>
      </c>
      <c r="C173" s="329">
        <v>50000</v>
      </c>
      <c r="D173" s="114" t="s">
        <v>31</v>
      </c>
    </row>
    <row r="174" spans="1:4" s="327" customFormat="1" x14ac:dyDescent="0.3">
      <c r="A174" s="662"/>
      <c r="B174" s="328" t="s">
        <v>2972</v>
      </c>
      <c r="C174" s="329">
        <v>34000</v>
      </c>
      <c r="D174" s="114" t="s">
        <v>31</v>
      </c>
    </row>
    <row r="175" spans="1:4" s="327" customFormat="1" x14ac:dyDescent="0.3">
      <c r="A175" s="662"/>
      <c r="B175" s="328" t="s">
        <v>2973</v>
      </c>
      <c r="C175" s="329">
        <v>23000</v>
      </c>
      <c r="D175" s="114" t="s">
        <v>31</v>
      </c>
    </row>
    <row r="176" spans="1:4" s="327" customFormat="1" x14ac:dyDescent="0.3">
      <c r="A176" s="662"/>
      <c r="B176" s="328" t="s">
        <v>2974</v>
      </c>
      <c r="C176" s="329">
        <v>2000</v>
      </c>
      <c r="D176" s="114" t="s">
        <v>31</v>
      </c>
    </row>
    <row r="177" spans="1:4" s="327" customFormat="1" x14ac:dyDescent="0.3">
      <c r="A177" s="662"/>
      <c r="B177" s="328" t="s">
        <v>2975</v>
      </c>
      <c r="C177" s="329">
        <v>400000</v>
      </c>
      <c r="D177" s="114" t="s">
        <v>31</v>
      </c>
    </row>
    <row r="178" spans="1:4" s="327" customFormat="1" x14ac:dyDescent="0.3">
      <c r="A178" s="149"/>
      <c r="B178" s="55" t="s">
        <v>35</v>
      </c>
      <c r="C178" s="56">
        <f>SUM(C173:C177)</f>
        <v>509000</v>
      </c>
      <c r="D178" s="65"/>
    </row>
    <row r="179" spans="1:4" s="327" customFormat="1" x14ac:dyDescent="0.3">
      <c r="A179" s="153"/>
      <c r="B179" s="67" t="s">
        <v>86</v>
      </c>
      <c r="C179" s="68"/>
      <c r="D179" s="66"/>
    </row>
    <row r="180" spans="1:4" s="327" customFormat="1" x14ac:dyDescent="0.3">
      <c r="A180" s="507">
        <v>12</v>
      </c>
      <c r="B180" s="328" t="s">
        <v>2962</v>
      </c>
      <c r="C180" s="329">
        <v>99000</v>
      </c>
      <c r="D180" s="175" t="s">
        <v>88</v>
      </c>
    </row>
    <row r="181" spans="1:4" s="327" customFormat="1" x14ac:dyDescent="0.3">
      <c r="A181" s="177"/>
      <c r="B181" s="178" t="s">
        <v>87</v>
      </c>
      <c r="C181" s="58">
        <f>SUM(C180:C180)</f>
        <v>99000</v>
      </c>
      <c r="D181" s="175"/>
    </row>
    <row r="182" spans="1:4" s="327" customFormat="1" x14ac:dyDescent="0.3">
      <c r="A182" s="152"/>
      <c r="B182" s="57" t="s">
        <v>33</v>
      </c>
      <c r="C182" s="58">
        <f>C171+C178</f>
        <v>1356027.58</v>
      </c>
      <c r="D182" s="64"/>
    </row>
    <row r="183" spans="1:4" s="327" customFormat="1" ht="15" x14ac:dyDescent="0.25">
      <c r="A183" s="153"/>
      <c r="B183" s="69"/>
      <c r="C183" s="52"/>
      <c r="D183" s="66"/>
    </row>
    <row r="184" spans="1:4" s="327" customFormat="1" x14ac:dyDescent="0.3">
      <c r="A184" s="153"/>
      <c r="B184" s="69" t="s">
        <v>37</v>
      </c>
      <c r="C184" s="68" t="s">
        <v>38</v>
      </c>
      <c r="D184" s="66"/>
    </row>
    <row r="185" spans="1:4" s="327" customFormat="1" ht="15" x14ac:dyDescent="0.25">
      <c r="A185" s="153"/>
      <c r="B185" s="10"/>
      <c r="D185" s="66"/>
    </row>
    <row r="186" spans="1:4" s="327" customFormat="1" ht="15" x14ac:dyDescent="0.25">
      <c r="A186" s="153"/>
      <c r="B186" s="10"/>
      <c r="D186" s="66"/>
    </row>
    <row r="187" spans="1:4" s="327" customFormat="1" x14ac:dyDescent="0.3">
      <c r="A187" s="5"/>
      <c r="B187" s="650" t="s">
        <v>8</v>
      </c>
      <c r="C187" s="650"/>
      <c r="D187" s="650"/>
    </row>
    <row r="188" spans="1:4" s="327" customFormat="1" x14ac:dyDescent="0.3">
      <c r="A188" s="5"/>
      <c r="B188" s="6"/>
      <c r="C188" s="7"/>
      <c r="D188" s="61" t="s">
        <v>9</v>
      </c>
    </row>
    <row r="189" spans="1:4" s="327" customFormat="1" ht="29.25" customHeight="1" x14ac:dyDescent="0.3">
      <c r="A189" s="651" t="s">
        <v>2896</v>
      </c>
      <c r="B189" s="651"/>
      <c r="C189" s="651"/>
      <c r="D189" s="651"/>
    </row>
    <row r="190" spans="1:4" s="327" customFormat="1" x14ac:dyDescent="0.3">
      <c r="A190" s="5"/>
      <c r="B190" s="8"/>
      <c r="C190" s="9" t="s">
        <v>2999</v>
      </c>
      <c r="D190" s="62">
        <v>46052</v>
      </c>
    </row>
    <row r="191" spans="1:4" s="327" customFormat="1" ht="12" customHeight="1" x14ac:dyDescent="0.3">
      <c r="A191" s="652" t="s">
        <v>5</v>
      </c>
      <c r="B191" s="652" t="s">
        <v>6</v>
      </c>
      <c r="C191" s="654" t="s">
        <v>10</v>
      </c>
      <c r="D191" s="656" t="s">
        <v>7</v>
      </c>
    </row>
    <row r="192" spans="1:4" s="327" customFormat="1" ht="12" customHeight="1" x14ac:dyDescent="0.3">
      <c r="A192" s="653"/>
      <c r="B192" s="653"/>
      <c r="C192" s="655"/>
      <c r="D192" s="656"/>
    </row>
    <row r="193" spans="1:4" s="327" customFormat="1" x14ac:dyDescent="0.3">
      <c r="A193" s="331">
        <v>1</v>
      </c>
      <c r="B193" s="328" t="s">
        <v>3068</v>
      </c>
      <c r="C193" s="329">
        <v>6500</v>
      </c>
      <c r="D193" s="330" t="s">
        <v>12</v>
      </c>
    </row>
    <row r="194" spans="1:4" s="327" customFormat="1" x14ac:dyDescent="0.3">
      <c r="A194" s="331">
        <v>2</v>
      </c>
      <c r="B194" s="328" t="s">
        <v>3069</v>
      </c>
      <c r="C194" s="329">
        <v>11600</v>
      </c>
      <c r="D194" s="330" t="s">
        <v>12</v>
      </c>
    </row>
    <row r="195" spans="1:4" s="327" customFormat="1" x14ac:dyDescent="0.3">
      <c r="A195" s="331">
        <v>3</v>
      </c>
      <c r="B195" s="328" t="s">
        <v>3070</v>
      </c>
      <c r="C195" s="329">
        <v>45000</v>
      </c>
      <c r="D195" s="330" t="s">
        <v>12</v>
      </c>
    </row>
    <row r="196" spans="1:4" s="327" customFormat="1" x14ac:dyDescent="0.3">
      <c r="A196" s="331">
        <v>4</v>
      </c>
      <c r="B196" s="328" t="s">
        <v>3071</v>
      </c>
      <c r="C196" s="329">
        <v>25100</v>
      </c>
      <c r="D196" s="330" t="s">
        <v>12</v>
      </c>
    </row>
    <row r="197" spans="1:4" s="327" customFormat="1" x14ac:dyDescent="0.3">
      <c r="A197" s="331">
        <v>5</v>
      </c>
      <c r="B197" s="328" t="s">
        <v>3078</v>
      </c>
      <c r="C197" s="329">
        <v>56129.599999999999</v>
      </c>
      <c r="D197" s="330" t="s">
        <v>12</v>
      </c>
    </row>
    <row r="198" spans="1:4" s="327" customFormat="1" x14ac:dyDescent="0.3">
      <c r="A198" s="331">
        <v>6</v>
      </c>
      <c r="B198" s="328" t="s">
        <v>3079</v>
      </c>
      <c r="C198" s="329">
        <v>52598</v>
      </c>
      <c r="D198" s="330" t="s">
        <v>12</v>
      </c>
    </row>
    <row r="199" spans="1:4" s="327" customFormat="1" x14ac:dyDescent="0.3">
      <c r="A199" s="331">
        <v>7</v>
      </c>
      <c r="B199" s="328" t="s">
        <v>3080</v>
      </c>
      <c r="C199" s="329">
        <v>8000</v>
      </c>
      <c r="D199" s="330" t="s">
        <v>12</v>
      </c>
    </row>
    <row r="200" spans="1:4" s="327" customFormat="1" x14ac:dyDescent="0.3">
      <c r="A200" s="331">
        <v>8</v>
      </c>
      <c r="B200" s="328" t="s">
        <v>3088</v>
      </c>
      <c r="C200" s="329">
        <v>14000</v>
      </c>
      <c r="D200" s="330" t="s">
        <v>12</v>
      </c>
    </row>
    <row r="201" spans="1:4" s="327" customFormat="1" x14ac:dyDescent="0.3">
      <c r="A201" s="331">
        <v>9</v>
      </c>
      <c r="B201" s="328" t="s">
        <v>3090</v>
      </c>
      <c r="C201" s="329">
        <v>6000</v>
      </c>
      <c r="D201" s="330" t="s">
        <v>12</v>
      </c>
    </row>
    <row r="202" spans="1:4" s="327" customFormat="1" x14ac:dyDescent="0.3">
      <c r="A202" s="331">
        <v>10</v>
      </c>
      <c r="B202" s="328" t="s">
        <v>3091</v>
      </c>
      <c r="C202" s="329">
        <v>9000</v>
      </c>
      <c r="D202" s="330" t="s">
        <v>12</v>
      </c>
    </row>
    <row r="203" spans="1:4" s="327" customFormat="1" x14ac:dyDescent="0.3">
      <c r="A203" s="331"/>
      <c r="B203" s="328"/>
      <c r="C203" s="329"/>
      <c r="D203" s="330" t="s">
        <v>12</v>
      </c>
    </row>
    <row r="204" spans="1:4" s="327" customFormat="1" x14ac:dyDescent="0.3">
      <c r="A204" s="331"/>
      <c r="B204" s="328"/>
      <c r="C204" s="329"/>
      <c r="D204" s="330" t="s">
        <v>12</v>
      </c>
    </row>
    <row r="205" spans="1:4" s="327" customFormat="1" x14ac:dyDescent="0.3">
      <c r="A205" s="207"/>
      <c r="B205" s="209" t="s">
        <v>34</v>
      </c>
      <c r="C205" s="210">
        <f>SUM(C193:C204)</f>
        <v>233927.6</v>
      </c>
      <c r="D205" s="208"/>
    </row>
    <row r="206" spans="1:4" s="327" customFormat="1" x14ac:dyDescent="0.3">
      <c r="A206" s="151" t="s">
        <v>30</v>
      </c>
      <c r="B206" s="49"/>
      <c r="C206" s="329"/>
      <c r="D206" s="330"/>
    </row>
    <row r="207" spans="1:4" s="327" customFormat="1" x14ac:dyDescent="0.3">
      <c r="A207" s="665">
        <v>11</v>
      </c>
      <c r="B207" s="328" t="s">
        <v>3072</v>
      </c>
      <c r="C207" s="329">
        <v>52800</v>
      </c>
      <c r="D207" s="330" t="s">
        <v>13</v>
      </c>
    </row>
    <row r="208" spans="1:4" s="327" customFormat="1" x14ac:dyDescent="0.3">
      <c r="A208" s="666"/>
      <c r="B208" s="107" t="s">
        <v>3073</v>
      </c>
      <c r="C208" s="45">
        <v>60732.78</v>
      </c>
      <c r="D208" s="330" t="s">
        <v>13</v>
      </c>
    </row>
    <row r="209" spans="1:4" s="327" customFormat="1" x14ac:dyDescent="0.3">
      <c r="A209" s="331">
        <v>12</v>
      </c>
      <c r="B209" s="107" t="s">
        <v>3074</v>
      </c>
      <c r="C209" s="45">
        <v>294330</v>
      </c>
      <c r="D209" s="330" t="s">
        <v>13</v>
      </c>
    </row>
    <row r="210" spans="1:4" s="327" customFormat="1" ht="21.6" x14ac:dyDescent="0.3">
      <c r="A210" s="331">
        <v>13</v>
      </c>
      <c r="B210" s="107" t="s">
        <v>3076</v>
      </c>
      <c r="C210" s="45">
        <v>240900</v>
      </c>
      <c r="D210" s="330" t="s">
        <v>13</v>
      </c>
    </row>
    <row r="211" spans="1:4" s="327" customFormat="1" x14ac:dyDescent="0.3">
      <c r="A211" s="331">
        <v>14</v>
      </c>
      <c r="B211" s="328" t="s">
        <v>3077</v>
      </c>
      <c r="C211" s="329">
        <v>60000</v>
      </c>
      <c r="D211" s="330" t="s">
        <v>13</v>
      </c>
    </row>
    <row r="212" spans="1:4" s="327" customFormat="1" ht="15" x14ac:dyDescent="0.25">
      <c r="A212" s="331"/>
      <c r="B212" s="328"/>
      <c r="C212" s="329"/>
      <c r="D212" s="330" t="s">
        <v>13</v>
      </c>
    </row>
    <row r="213" spans="1:4" s="327" customFormat="1" x14ac:dyDescent="0.3">
      <c r="A213" s="331"/>
      <c r="B213" s="59" t="s">
        <v>36</v>
      </c>
      <c r="C213" s="60">
        <f>SUM(C207:C212)</f>
        <v>708762.78</v>
      </c>
      <c r="D213" s="330"/>
    </row>
    <row r="214" spans="1:4" s="327" customFormat="1" x14ac:dyDescent="0.3">
      <c r="A214" s="152"/>
      <c r="B214" s="57" t="s">
        <v>32</v>
      </c>
      <c r="C214" s="58">
        <f>C205+C213</f>
        <v>942690.38</v>
      </c>
      <c r="D214" s="64"/>
    </row>
    <row r="215" spans="1:4" s="327" customFormat="1" x14ac:dyDescent="0.3">
      <c r="A215" s="153"/>
      <c r="B215" s="173" t="s">
        <v>3</v>
      </c>
      <c r="C215" s="174"/>
      <c r="D215" s="66"/>
    </row>
    <row r="216" spans="1:4" s="327" customFormat="1" x14ac:dyDescent="0.3">
      <c r="A216" s="662">
        <v>15</v>
      </c>
      <c r="B216" s="328" t="s">
        <v>3081</v>
      </c>
      <c r="C216" s="329">
        <v>25000</v>
      </c>
      <c r="D216" s="114" t="s">
        <v>31</v>
      </c>
    </row>
    <row r="217" spans="1:4" s="327" customFormat="1" x14ac:dyDescent="0.3">
      <c r="A217" s="662"/>
      <c r="B217" s="328" t="s">
        <v>3082</v>
      </c>
      <c r="C217" s="329">
        <v>40500</v>
      </c>
      <c r="D217" s="114" t="s">
        <v>31</v>
      </c>
    </row>
    <row r="218" spans="1:4" s="327" customFormat="1" x14ac:dyDescent="0.3">
      <c r="A218" s="662"/>
      <c r="B218" s="328" t="s">
        <v>3083</v>
      </c>
      <c r="C218" s="329">
        <v>8832</v>
      </c>
      <c r="D218" s="114" t="s">
        <v>31</v>
      </c>
    </row>
    <row r="219" spans="1:4" s="327" customFormat="1" x14ac:dyDescent="0.3">
      <c r="A219" s="662"/>
      <c r="B219" s="328" t="s">
        <v>3084</v>
      </c>
      <c r="C219" s="329">
        <v>7000</v>
      </c>
      <c r="D219" s="114" t="s">
        <v>31</v>
      </c>
    </row>
    <row r="220" spans="1:4" s="327" customFormat="1" x14ac:dyDescent="0.3">
      <c r="A220" s="662"/>
      <c r="B220" s="328" t="s">
        <v>3085</v>
      </c>
      <c r="C220" s="329">
        <v>5000</v>
      </c>
      <c r="D220" s="114" t="s">
        <v>31</v>
      </c>
    </row>
    <row r="221" spans="1:4" s="327" customFormat="1" x14ac:dyDescent="0.3">
      <c r="A221" s="662"/>
      <c r="B221" s="328" t="s">
        <v>3086</v>
      </c>
      <c r="C221" s="329">
        <v>9000</v>
      </c>
      <c r="D221" s="114" t="s">
        <v>31</v>
      </c>
    </row>
    <row r="222" spans="1:4" s="327" customFormat="1" x14ac:dyDescent="0.3">
      <c r="A222" s="662"/>
      <c r="B222" s="328" t="s">
        <v>3087</v>
      </c>
      <c r="C222" s="329">
        <v>13800</v>
      </c>
      <c r="D222" s="114" t="s">
        <v>31</v>
      </c>
    </row>
    <row r="223" spans="1:4" s="327" customFormat="1" x14ac:dyDescent="0.3">
      <c r="A223" s="662"/>
      <c r="B223" s="328" t="s">
        <v>3089</v>
      </c>
      <c r="C223" s="329">
        <v>18000</v>
      </c>
      <c r="D223" s="114" t="s">
        <v>31</v>
      </c>
    </row>
    <row r="224" spans="1:4" s="327" customFormat="1" x14ac:dyDescent="0.3">
      <c r="A224" s="149"/>
      <c r="B224" s="55" t="s">
        <v>35</v>
      </c>
      <c r="C224" s="56">
        <f>SUM(C216:C223)</f>
        <v>127132</v>
      </c>
      <c r="D224" s="65"/>
    </row>
    <row r="225" spans="1:4" s="327" customFormat="1" x14ac:dyDescent="0.3">
      <c r="A225" s="153"/>
      <c r="B225" s="67" t="s">
        <v>4</v>
      </c>
      <c r="C225" s="68"/>
      <c r="D225" s="66"/>
    </row>
    <row r="226" spans="1:4" s="327" customFormat="1" ht="21.6" x14ac:dyDescent="0.3">
      <c r="A226" s="149">
        <v>16</v>
      </c>
      <c r="B226" s="328" t="s">
        <v>3067</v>
      </c>
      <c r="C226" s="329">
        <v>265000.23</v>
      </c>
      <c r="D226" s="114" t="s">
        <v>80</v>
      </c>
    </row>
    <row r="227" spans="1:4" s="327" customFormat="1" x14ac:dyDescent="0.3">
      <c r="A227" s="672">
        <v>17</v>
      </c>
      <c r="B227" s="328" t="s">
        <v>3000</v>
      </c>
      <c r="C227" s="329">
        <v>99600</v>
      </c>
      <c r="D227" s="114" t="s">
        <v>80</v>
      </c>
    </row>
    <row r="228" spans="1:4" s="327" customFormat="1" x14ac:dyDescent="0.3">
      <c r="A228" s="673"/>
      <c r="B228" s="328" t="s">
        <v>3001</v>
      </c>
      <c r="C228" s="329">
        <v>29250</v>
      </c>
      <c r="D228" s="114" t="s">
        <v>80</v>
      </c>
    </row>
    <row r="229" spans="1:4" s="327" customFormat="1" ht="21.6" x14ac:dyDescent="0.3">
      <c r="A229" s="673"/>
      <c r="B229" s="328" t="s">
        <v>3002</v>
      </c>
      <c r="C229" s="329">
        <v>62400</v>
      </c>
      <c r="D229" s="114" t="s">
        <v>80</v>
      </c>
    </row>
    <row r="230" spans="1:4" s="327" customFormat="1" ht="21.6" x14ac:dyDescent="0.3">
      <c r="A230" s="673"/>
      <c r="B230" s="328" t="s">
        <v>3003</v>
      </c>
      <c r="C230" s="329">
        <v>97800</v>
      </c>
      <c r="D230" s="114" t="s">
        <v>80</v>
      </c>
    </row>
    <row r="231" spans="1:4" s="327" customFormat="1" x14ac:dyDescent="0.3">
      <c r="A231" s="673"/>
      <c r="B231" s="328" t="s">
        <v>3004</v>
      </c>
      <c r="C231" s="329">
        <v>56400</v>
      </c>
      <c r="D231" s="114" t="s">
        <v>80</v>
      </c>
    </row>
    <row r="232" spans="1:4" s="327" customFormat="1" x14ac:dyDescent="0.3">
      <c r="A232" s="673"/>
      <c r="B232" s="328" t="s">
        <v>3005</v>
      </c>
      <c r="C232" s="329">
        <v>82000</v>
      </c>
      <c r="D232" s="114" t="s">
        <v>80</v>
      </c>
    </row>
    <row r="233" spans="1:4" s="327" customFormat="1" ht="21.6" x14ac:dyDescent="0.3">
      <c r="A233" s="673"/>
      <c r="B233" s="328" t="s">
        <v>3006</v>
      </c>
      <c r="C233" s="329">
        <v>23300</v>
      </c>
      <c r="D233" s="114" t="s">
        <v>80</v>
      </c>
    </row>
    <row r="234" spans="1:4" s="327" customFormat="1" x14ac:dyDescent="0.3">
      <c r="A234" s="673"/>
      <c r="B234" s="328" t="s">
        <v>3007</v>
      </c>
      <c r="C234" s="329">
        <v>7220</v>
      </c>
      <c r="D234" s="114" t="s">
        <v>80</v>
      </c>
    </row>
    <row r="235" spans="1:4" s="327" customFormat="1" ht="21.6" x14ac:dyDescent="0.3">
      <c r="A235" s="673"/>
      <c r="B235" s="328" t="s">
        <v>3008</v>
      </c>
      <c r="C235" s="329">
        <v>98700</v>
      </c>
      <c r="D235" s="114" t="s">
        <v>80</v>
      </c>
    </row>
    <row r="236" spans="1:4" s="327" customFormat="1" x14ac:dyDescent="0.3">
      <c r="A236" s="673"/>
      <c r="B236" s="328" t="s">
        <v>3009</v>
      </c>
      <c r="C236" s="329">
        <v>73680</v>
      </c>
      <c r="D236" s="114" t="s">
        <v>80</v>
      </c>
    </row>
    <row r="237" spans="1:4" s="327" customFormat="1" x14ac:dyDescent="0.3">
      <c r="A237" s="673"/>
      <c r="B237" s="328" t="s">
        <v>3010</v>
      </c>
      <c r="C237" s="329">
        <v>78000</v>
      </c>
      <c r="D237" s="114" t="s">
        <v>80</v>
      </c>
    </row>
    <row r="238" spans="1:4" s="327" customFormat="1" ht="21.6" x14ac:dyDescent="0.3">
      <c r="A238" s="673"/>
      <c r="B238" s="328" t="s">
        <v>3011</v>
      </c>
      <c r="C238" s="329">
        <v>21870</v>
      </c>
      <c r="D238" s="114" t="s">
        <v>80</v>
      </c>
    </row>
    <row r="239" spans="1:4" s="327" customFormat="1" x14ac:dyDescent="0.3">
      <c r="A239" s="673"/>
      <c r="B239" s="328" t="s">
        <v>3012</v>
      </c>
      <c r="C239" s="329">
        <v>35000</v>
      </c>
      <c r="D239" s="114" t="s">
        <v>80</v>
      </c>
    </row>
    <row r="240" spans="1:4" s="327" customFormat="1" ht="21.6" x14ac:dyDescent="0.3">
      <c r="A240" s="673"/>
      <c r="B240" s="328" t="s">
        <v>3013</v>
      </c>
      <c r="C240" s="329">
        <v>40000</v>
      </c>
      <c r="D240" s="114" t="s">
        <v>80</v>
      </c>
    </row>
    <row r="241" spans="1:4" s="327" customFormat="1" x14ac:dyDescent="0.3">
      <c r="A241" s="673"/>
      <c r="B241" s="328" t="s">
        <v>3014</v>
      </c>
      <c r="C241" s="329">
        <v>2000</v>
      </c>
      <c r="D241" s="114" t="s">
        <v>80</v>
      </c>
    </row>
    <row r="242" spans="1:4" s="327" customFormat="1" x14ac:dyDescent="0.3">
      <c r="A242" s="673"/>
      <c r="B242" s="328" t="s">
        <v>3015</v>
      </c>
      <c r="C242" s="329">
        <v>32350</v>
      </c>
      <c r="D242" s="114" t="s">
        <v>80</v>
      </c>
    </row>
    <row r="243" spans="1:4" s="327" customFormat="1" x14ac:dyDescent="0.3">
      <c r="A243" s="673"/>
      <c r="B243" s="328" t="s">
        <v>3016</v>
      </c>
      <c r="C243" s="329">
        <v>13000</v>
      </c>
      <c r="D243" s="114" t="s">
        <v>80</v>
      </c>
    </row>
    <row r="244" spans="1:4" s="327" customFormat="1" ht="21.6" x14ac:dyDescent="0.3">
      <c r="A244" s="673"/>
      <c r="B244" s="328" t="s">
        <v>3017</v>
      </c>
      <c r="C244" s="329">
        <v>35000</v>
      </c>
      <c r="D244" s="114" t="s">
        <v>80</v>
      </c>
    </row>
    <row r="245" spans="1:4" s="327" customFormat="1" x14ac:dyDescent="0.3">
      <c r="A245" s="673"/>
      <c r="B245" s="328" t="s">
        <v>3018</v>
      </c>
      <c r="C245" s="329">
        <v>70000</v>
      </c>
      <c r="D245" s="114" t="s">
        <v>80</v>
      </c>
    </row>
    <row r="246" spans="1:4" s="327" customFormat="1" x14ac:dyDescent="0.3">
      <c r="A246" s="673"/>
      <c r="B246" s="328" t="s">
        <v>3019</v>
      </c>
      <c r="C246" s="329">
        <v>30000</v>
      </c>
      <c r="D246" s="114" t="s">
        <v>80</v>
      </c>
    </row>
    <row r="247" spans="1:4" s="327" customFormat="1" x14ac:dyDescent="0.3">
      <c r="A247" s="673"/>
      <c r="B247" s="328" t="s">
        <v>3020</v>
      </c>
      <c r="C247" s="329">
        <v>250000</v>
      </c>
      <c r="D247" s="114" t="s">
        <v>80</v>
      </c>
    </row>
    <row r="248" spans="1:4" s="327" customFormat="1" x14ac:dyDescent="0.3">
      <c r="A248" s="673"/>
      <c r="B248" s="328" t="s">
        <v>3021</v>
      </c>
      <c r="C248" s="329">
        <v>150000</v>
      </c>
      <c r="D248" s="114" t="s">
        <v>80</v>
      </c>
    </row>
    <row r="249" spans="1:4" s="327" customFormat="1" x14ac:dyDescent="0.3">
      <c r="A249" s="673"/>
      <c r="B249" s="50" t="s">
        <v>3022</v>
      </c>
      <c r="C249" s="51">
        <v>250000</v>
      </c>
      <c r="D249" s="114" t="s">
        <v>80</v>
      </c>
    </row>
    <row r="250" spans="1:4" s="327" customFormat="1" x14ac:dyDescent="0.3">
      <c r="A250" s="673"/>
      <c r="B250" s="328" t="s">
        <v>3023</v>
      </c>
      <c r="C250" s="329">
        <v>250000</v>
      </c>
      <c r="D250" s="114" t="s">
        <v>80</v>
      </c>
    </row>
    <row r="251" spans="1:4" s="327" customFormat="1" x14ac:dyDescent="0.3">
      <c r="A251" s="673"/>
      <c r="B251" s="328" t="s">
        <v>3024</v>
      </c>
      <c r="C251" s="329">
        <v>250000</v>
      </c>
      <c r="D251" s="114" t="s">
        <v>80</v>
      </c>
    </row>
    <row r="252" spans="1:4" s="327" customFormat="1" x14ac:dyDescent="0.3">
      <c r="A252" s="673"/>
      <c r="B252" s="328" t="s">
        <v>3025</v>
      </c>
      <c r="C252" s="329">
        <v>290000</v>
      </c>
      <c r="D252" s="114" t="s">
        <v>80</v>
      </c>
    </row>
    <row r="253" spans="1:4" s="327" customFormat="1" x14ac:dyDescent="0.3">
      <c r="A253" s="673"/>
      <c r="B253" s="328" t="s">
        <v>3026</v>
      </c>
      <c r="C253" s="329">
        <v>90000</v>
      </c>
      <c r="D253" s="114" t="s">
        <v>80</v>
      </c>
    </row>
    <row r="254" spans="1:4" s="327" customFormat="1" x14ac:dyDescent="0.3">
      <c r="A254" s="673"/>
      <c r="B254" s="328" t="s">
        <v>3027</v>
      </c>
      <c r="C254" s="329">
        <v>8000</v>
      </c>
      <c r="D254" s="114" t="s">
        <v>80</v>
      </c>
    </row>
    <row r="255" spans="1:4" s="327" customFormat="1" x14ac:dyDescent="0.3">
      <c r="A255" s="673"/>
      <c r="B255" s="328" t="s">
        <v>3028</v>
      </c>
      <c r="C255" s="329">
        <v>8000</v>
      </c>
      <c r="D255" s="114" t="s">
        <v>80</v>
      </c>
    </row>
    <row r="256" spans="1:4" s="327" customFormat="1" x14ac:dyDescent="0.3">
      <c r="A256" s="673"/>
      <c r="B256" s="328" t="s">
        <v>3029</v>
      </c>
      <c r="C256" s="329">
        <v>25000</v>
      </c>
      <c r="D256" s="114" t="s">
        <v>80</v>
      </c>
    </row>
    <row r="257" spans="1:4" s="327" customFormat="1" x14ac:dyDescent="0.3">
      <c r="A257" s="673"/>
      <c r="B257" s="328" t="s">
        <v>3030</v>
      </c>
      <c r="C257" s="329">
        <v>150000</v>
      </c>
      <c r="D257" s="114" t="s">
        <v>80</v>
      </c>
    </row>
    <row r="258" spans="1:4" s="327" customFormat="1" x14ac:dyDescent="0.3">
      <c r="A258" s="673"/>
      <c r="B258" s="328" t="s">
        <v>3031</v>
      </c>
      <c r="C258" s="329">
        <v>100000</v>
      </c>
      <c r="D258" s="114" t="s">
        <v>80</v>
      </c>
    </row>
    <row r="259" spans="1:4" s="327" customFormat="1" x14ac:dyDescent="0.3">
      <c r="A259" s="673"/>
      <c r="B259" s="328" t="s">
        <v>3032</v>
      </c>
      <c r="C259" s="329">
        <v>10000</v>
      </c>
      <c r="D259" s="114" t="s">
        <v>80</v>
      </c>
    </row>
    <row r="260" spans="1:4" s="327" customFormat="1" x14ac:dyDescent="0.3">
      <c r="A260" s="673"/>
      <c r="B260" s="328" t="s">
        <v>3033</v>
      </c>
      <c r="C260" s="329">
        <v>15000</v>
      </c>
      <c r="D260" s="114" t="s">
        <v>80</v>
      </c>
    </row>
    <row r="261" spans="1:4" s="327" customFormat="1" x14ac:dyDescent="0.3">
      <c r="A261" s="673"/>
      <c r="B261" s="328" t="s">
        <v>3034</v>
      </c>
      <c r="C261" s="329">
        <v>100000</v>
      </c>
      <c r="D261" s="114" t="s">
        <v>80</v>
      </c>
    </row>
    <row r="262" spans="1:4" s="327" customFormat="1" x14ac:dyDescent="0.3">
      <c r="A262" s="673"/>
      <c r="B262" s="328" t="s">
        <v>3035</v>
      </c>
      <c r="C262" s="329">
        <v>50000</v>
      </c>
      <c r="D262" s="114" t="s">
        <v>80</v>
      </c>
    </row>
    <row r="263" spans="1:4" s="327" customFormat="1" x14ac:dyDescent="0.3">
      <c r="A263" s="673"/>
      <c r="B263" s="328" t="s">
        <v>3036</v>
      </c>
      <c r="C263" s="329">
        <v>100000</v>
      </c>
      <c r="D263" s="114" t="s">
        <v>80</v>
      </c>
    </row>
    <row r="264" spans="1:4" s="327" customFormat="1" x14ac:dyDescent="0.3">
      <c r="A264" s="673"/>
      <c r="B264" s="50" t="s">
        <v>3037</v>
      </c>
      <c r="C264" s="51">
        <v>175000</v>
      </c>
      <c r="D264" s="114" t="s">
        <v>80</v>
      </c>
    </row>
    <row r="265" spans="1:4" s="327" customFormat="1" x14ac:dyDescent="0.3">
      <c r="A265" s="673"/>
      <c r="B265" s="328" t="s">
        <v>3038</v>
      </c>
      <c r="C265" s="329">
        <v>90000</v>
      </c>
      <c r="D265" s="114" t="s">
        <v>80</v>
      </c>
    </row>
    <row r="266" spans="1:4" s="327" customFormat="1" x14ac:dyDescent="0.3">
      <c r="A266" s="673"/>
      <c r="B266" s="328" t="s">
        <v>3039</v>
      </c>
      <c r="C266" s="329">
        <v>75000</v>
      </c>
      <c r="D266" s="114" t="s">
        <v>80</v>
      </c>
    </row>
    <row r="267" spans="1:4" s="327" customFormat="1" x14ac:dyDescent="0.3">
      <c r="A267" s="673"/>
      <c r="B267" s="328" t="s">
        <v>3040</v>
      </c>
      <c r="C267" s="329">
        <v>200000</v>
      </c>
      <c r="D267" s="114" t="s">
        <v>80</v>
      </c>
    </row>
    <row r="268" spans="1:4" s="327" customFormat="1" x14ac:dyDescent="0.3">
      <c r="A268" s="673"/>
      <c r="B268" s="328" t="s">
        <v>3041</v>
      </c>
      <c r="C268" s="329">
        <v>150000</v>
      </c>
      <c r="D268" s="114" t="s">
        <v>80</v>
      </c>
    </row>
    <row r="269" spans="1:4" s="327" customFormat="1" x14ac:dyDescent="0.3">
      <c r="A269" s="673"/>
      <c r="B269" s="328" t="s">
        <v>3042</v>
      </c>
      <c r="C269" s="329">
        <v>100000</v>
      </c>
      <c r="D269" s="114" t="s">
        <v>80</v>
      </c>
    </row>
    <row r="270" spans="1:4" s="327" customFormat="1" x14ac:dyDescent="0.3">
      <c r="A270" s="673"/>
      <c r="B270" s="328" t="s">
        <v>3043</v>
      </c>
      <c r="C270" s="329">
        <v>150000</v>
      </c>
      <c r="D270" s="114" t="s">
        <v>80</v>
      </c>
    </row>
    <row r="271" spans="1:4" s="327" customFormat="1" x14ac:dyDescent="0.3">
      <c r="A271" s="673"/>
      <c r="B271" s="328" t="s">
        <v>3044</v>
      </c>
      <c r="C271" s="329">
        <v>80000</v>
      </c>
      <c r="D271" s="114" t="s">
        <v>80</v>
      </c>
    </row>
    <row r="272" spans="1:4" s="327" customFormat="1" x14ac:dyDescent="0.3">
      <c r="A272" s="673"/>
      <c r="B272" s="328" t="s">
        <v>3045</v>
      </c>
      <c r="C272" s="329">
        <v>100000</v>
      </c>
      <c r="D272" s="114" t="s">
        <v>80</v>
      </c>
    </row>
    <row r="273" spans="1:4" s="327" customFormat="1" x14ac:dyDescent="0.3">
      <c r="A273" s="673"/>
      <c r="B273" s="328" t="s">
        <v>3046</v>
      </c>
      <c r="C273" s="329">
        <v>75000</v>
      </c>
      <c r="D273" s="114" t="s">
        <v>80</v>
      </c>
    </row>
    <row r="274" spans="1:4" s="327" customFormat="1" x14ac:dyDescent="0.3">
      <c r="A274" s="673"/>
      <c r="B274" s="328" t="s">
        <v>3047</v>
      </c>
      <c r="C274" s="329">
        <v>50000</v>
      </c>
      <c r="D274" s="114" t="s">
        <v>80</v>
      </c>
    </row>
    <row r="275" spans="1:4" s="327" customFormat="1" x14ac:dyDescent="0.3">
      <c r="A275" s="673"/>
      <c r="B275" s="328" t="s">
        <v>3048</v>
      </c>
      <c r="C275" s="329">
        <v>30000</v>
      </c>
      <c r="D275" s="114" t="s">
        <v>80</v>
      </c>
    </row>
    <row r="276" spans="1:4" s="327" customFormat="1" x14ac:dyDescent="0.3">
      <c r="A276" s="673"/>
      <c r="B276" s="328" t="s">
        <v>3049</v>
      </c>
      <c r="C276" s="329">
        <v>20000</v>
      </c>
      <c r="D276" s="114" t="s">
        <v>80</v>
      </c>
    </row>
    <row r="277" spans="1:4" s="327" customFormat="1" x14ac:dyDescent="0.3">
      <c r="A277" s="673"/>
      <c r="B277" s="328" t="s">
        <v>3050</v>
      </c>
      <c r="C277" s="329">
        <v>10000</v>
      </c>
      <c r="D277" s="114" t="s">
        <v>80</v>
      </c>
    </row>
    <row r="278" spans="1:4" s="327" customFormat="1" x14ac:dyDescent="0.3">
      <c r="A278" s="673"/>
      <c r="B278" s="328" t="s">
        <v>3051</v>
      </c>
      <c r="C278" s="329">
        <v>45000</v>
      </c>
      <c r="D278" s="114" t="s">
        <v>80</v>
      </c>
    </row>
    <row r="279" spans="1:4" s="327" customFormat="1" x14ac:dyDescent="0.3">
      <c r="A279" s="673"/>
      <c r="B279" s="50" t="s">
        <v>3052</v>
      </c>
      <c r="C279" s="51">
        <v>50000</v>
      </c>
      <c r="D279" s="114" t="s">
        <v>80</v>
      </c>
    </row>
    <row r="280" spans="1:4" s="327" customFormat="1" x14ac:dyDescent="0.3">
      <c r="A280" s="673"/>
      <c r="B280" s="328" t="s">
        <v>3053</v>
      </c>
      <c r="C280" s="329">
        <v>50000</v>
      </c>
      <c r="D280" s="114" t="s">
        <v>80</v>
      </c>
    </row>
    <row r="281" spans="1:4" s="327" customFormat="1" ht="21.6" x14ac:dyDescent="0.3">
      <c r="A281" s="673"/>
      <c r="B281" s="328" t="s">
        <v>3054</v>
      </c>
      <c r="C281" s="329">
        <v>50000</v>
      </c>
      <c r="D281" s="114" t="s">
        <v>80</v>
      </c>
    </row>
    <row r="282" spans="1:4" s="327" customFormat="1" x14ac:dyDescent="0.3">
      <c r="A282" s="673"/>
      <c r="B282" s="328" t="s">
        <v>3055</v>
      </c>
      <c r="C282" s="329">
        <v>30000</v>
      </c>
      <c r="D282" s="114" t="s">
        <v>80</v>
      </c>
    </row>
    <row r="283" spans="1:4" s="327" customFormat="1" x14ac:dyDescent="0.3">
      <c r="A283" s="673"/>
      <c r="B283" s="328" t="s">
        <v>3056</v>
      </c>
      <c r="C283" s="329">
        <v>100000</v>
      </c>
      <c r="D283" s="114" t="s">
        <v>80</v>
      </c>
    </row>
    <row r="284" spans="1:4" s="327" customFormat="1" x14ac:dyDescent="0.3">
      <c r="A284" s="673"/>
      <c r="B284" s="328" t="s">
        <v>3057</v>
      </c>
      <c r="C284" s="329">
        <v>30000</v>
      </c>
      <c r="D284" s="114" t="s">
        <v>80</v>
      </c>
    </row>
    <row r="285" spans="1:4" s="327" customFormat="1" x14ac:dyDescent="0.3">
      <c r="A285" s="673"/>
      <c r="B285" s="328" t="s">
        <v>3058</v>
      </c>
      <c r="C285" s="329">
        <v>30000</v>
      </c>
      <c r="D285" s="114" t="s">
        <v>80</v>
      </c>
    </row>
    <row r="286" spans="1:4" s="327" customFormat="1" x14ac:dyDescent="0.3">
      <c r="A286" s="673"/>
      <c r="B286" s="328" t="s">
        <v>3059</v>
      </c>
      <c r="C286" s="329">
        <v>30000</v>
      </c>
      <c r="D286" s="114" t="s">
        <v>80</v>
      </c>
    </row>
    <row r="287" spans="1:4" s="327" customFormat="1" x14ac:dyDescent="0.3">
      <c r="A287" s="673"/>
      <c r="B287" s="328" t="s">
        <v>3060</v>
      </c>
      <c r="C287" s="329">
        <v>50000</v>
      </c>
      <c r="D287" s="114" t="s">
        <v>80</v>
      </c>
    </row>
    <row r="288" spans="1:4" s="327" customFormat="1" x14ac:dyDescent="0.3">
      <c r="A288" s="673"/>
      <c r="B288" s="328" t="s">
        <v>3061</v>
      </c>
      <c r="C288" s="329">
        <v>10000</v>
      </c>
      <c r="D288" s="114" t="s">
        <v>80</v>
      </c>
    </row>
    <row r="289" spans="1:6" s="327" customFormat="1" x14ac:dyDescent="0.3">
      <c r="A289" s="673"/>
      <c r="B289" s="328" t="s">
        <v>3062</v>
      </c>
      <c r="C289" s="329">
        <v>10000</v>
      </c>
      <c r="D289" s="114" t="s">
        <v>80</v>
      </c>
    </row>
    <row r="290" spans="1:6" s="327" customFormat="1" ht="21.6" x14ac:dyDescent="0.3">
      <c r="A290" s="673"/>
      <c r="B290" s="328" t="s">
        <v>3063</v>
      </c>
      <c r="C290" s="329">
        <v>20000</v>
      </c>
      <c r="D290" s="114" t="s">
        <v>80</v>
      </c>
    </row>
    <row r="291" spans="1:6" s="327" customFormat="1" x14ac:dyDescent="0.3">
      <c r="A291" s="673"/>
      <c r="B291" s="328" t="s">
        <v>3064</v>
      </c>
      <c r="C291" s="329">
        <v>100000</v>
      </c>
      <c r="D291" s="114" t="s">
        <v>80</v>
      </c>
    </row>
    <row r="292" spans="1:6" s="327" customFormat="1" ht="21.6" x14ac:dyDescent="0.3">
      <c r="A292" s="673"/>
      <c r="B292" s="328" t="s">
        <v>3065</v>
      </c>
      <c r="C292" s="329">
        <v>50000</v>
      </c>
      <c r="D292" s="114" t="s">
        <v>80</v>
      </c>
    </row>
    <row r="293" spans="1:6" s="327" customFormat="1" ht="21.6" x14ac:dyDescent="0.3">
      <c r="A293" s="673"/>
      <c r="B293" s="328" t="s">
        <v>3066</v>
      </c>
      <c r="C293" s="329">
        <v>12000</v>
      </c>
      <c r="D293" s="114" t="s">
        <v>80</v>
      </c>
    </row>
    <row r="294" spans="1:6" s="327" customFormat="1" x14ac:dyDescent="0.3">
      <c r="A294" s="149"/>
      <c r="B294" s="55" t="s">
        <v>81</v>
      </c>
      <c r="C294" s="56">
        <f>SUM(C227:C293)</f>
        <v>5055570</v>
      </c>
      <c r="D294" s="65"/>
    </row>
    <row r="295" spans="1:6" s="327" customFormat="1" x14ac:dyDescent="0.3">
      <c r="A295" s="152"/>
      <c r="B295" s="57" t="s">
        <v>33</v>
      </c>
      <c r="C295" s="58">
        <f>C214+C224+C294</f>
        <v>6125392.3799999999</v>
      </c>
      <c r="D295" s="64"/>
    </row>
    <row r="296" spans="1:6" s="327" customFormat="1" ht="15" x14ac:dyDescent="0.25">
      <c r="A296" s="153"/>
      <c r="B296" s="69"/>
      <c r="C296" s="52"/>
      <c r="D296" s="66"/>
    </row>
    <row r="297" spans="1:6" s="327" customFormat="1" x14ac:dyDescent="0.3">
      <c r="A297" s="153"/>
      <c r="B297" s="69" t="s">
        <v>37</v>
      </c>
      <c r="C297" s="68" t="s">
        <v>38</v>
      </c>
      <c r="D297" s="66"/>
    </row>
    <row r="298" spans="1:6" s="327" customFormat="1" ht="13.5" customHeight="1" x14ac:dyDescent="0.25">
      <c r="A298" s="153"/>
      <c r="B298" s="10"/>
      <c r="C298"/>
      <c r="D298" s="66"/>
      <c r="E298"/>
      <c r="F298"/>
    </row>
    <row r="299" spans="1:6" s="327" customFormat="1" ht="15" x14ac:dyDescent="0.25">
      <c r="A299" s="153"/>
      <c r="B299" s="10"/>
      <c r="C299"/>
      <c r="D299" s="66"/>
      <c r="E299"/>
      <c r="F299"/>
    </row>
    <row r="300" spans="1:6" s="327" customFormat="1" ht="15" x14ac:dyDescent="0.25">
      <c r="A300" s="153"/>
      <c r="B300" s="10"/>
      <c r="C300"/>
      <c r="D300" s="66"/>
      <c r="E300"/>
      <c r="F300"/>
    </row>
    <row r="301" spans="1:6" s="327" customFormat="1" x14ac:dyDescent="0.3">
      <c r="A301" s="5"/>
      <c r="B301" s="650" t="s">
        <v>8</v>
      </c>
      <c r="C301" s="650"/>
      <c r="D301" s="650"/>
    </row>
    <row r="302" spans="1:6" s="327" customFormat="1" x14ac:dyDescent="0.3">
      <c r="A302" s="5"/>
      <c r="B302" s="6"/>
      <c r="C302" s="7"/>
      <c r="D302" s="61" t="s">
        <v>9</v>
      </c>
    </row>
    <row r="303" spans="1:6" s="327" customFormat="1" ht="29.25" customHeight="1" x14ac:dyDescent="0.3">
      <c r="A303" s="651" t="s">
        <v>2896</v>
      </c>
      <c r="B303" s="651"/>
      <c r="C303" s="651"/>
      <c r="D303" s="651"/>
    </row>
    <row r="304" spans="1:6" s="327" customFormat="1" x14ac:dyDescent="0.3">
      <c r="A304" s="5"/>
      <c r="B304" s="8"/>
      <c r="C304" s="9" t="s">
        <v>3142</v>
      </c>
      <c r="D304" s="62">
        <v>46059</v>
      </c>
    </row>
    <row r="305" spans="1:4" s="327" customFormat="1" ht="12" customHeight="1" x14ac:dyDescent="0.3">
      <c r="A305" s="652" t="s">
        <v>5</v>
      </c>
      <c r="B305" s="652" t="s">
        <v>6</v>
      </c>
      <c r="C305" s="654" t="s">
        <v>10</v>
      </c>
      <c r="D305" s="656" t="s">
        <v>7</v>
      </c>
    </row>
    <row r="306" spans="1:4" s="327" customFormat="1" ht="12" customHeight="1" x14ac:dyDescent="0.3">
      <c r="A306" s="653"/>
      <c r="B306" s="653"/>
      <c r="C306" s="655"/>
      <c r="D306" s="656"/>
    </row>
    <row r="307" spans="1:4" s="327" customFormat="1" x14ac:dyDescent="0.3">
      <c r="A307" s="331">
        <v>1</v>
      </c>
      <c r="B307" s="328" t="s">
        <v>3155</v>
      </c>
      <c r="C307" s="329">
        <v>276000</v>
      </c>
      <c r="D307" s="330" t="s">
        <v>12</v>
      </c>
    </row>
    <row r="308" spans="1:4" s="327" customFormat="1" x14ac:dyDescent="0.3">
      <c r="A308" s="331">
        <v>2</v>
      </c>
      <c r="B308" s="328" t="s">
        <v>3156</v>
      </c>
      <c r="C308" s="329">
        <v>1180</v>
      </c>
      <c r="D308" s="330" t="s">
        <v>12</v>
      </c>
    </row>
    <row r="309" spans="1:4" s="327" customFormat="1" x14ac:dyDescent="0.3">
      <c r="A309" s="331">
        <v>3</v>
      </c>
      <c r="B309" s="328" t="s">
        <v>3157</v>
      </c>
      <c r="C309" s="329">
        <v>11140</v>
      </c>
      <c r="D309" s="330" t="s">
        <v>12</v>
      </c>
    </row>
    <row r="310" spans="1:4" s="327" customFormat="1" x14ac:dyDescent="0.3">
      <c r="A310" s="331">
        <v>4</v>
      </c>
      <c r="B310" s="328" t="s">
        <v>3158</v>
      </c>
      <c r="C310" s="329">
        <v>15500</v>
      </c>
      <c r="D310" s="330" t="s">
        <v>12</v>
      </c>
    </row>
    <row r="311" spans="1:4" s="327" customFormat="1" x14ac:dyDescent="0.3">
      <c r="A311" s="331">
        <v>5</v>
      </c>
      <c r="B311" s="328" t="s">
        <v>3159</v>
      </c>
      <c r="C311" s="329">
        <v>30000</v>
      </c>
      <c r="D311" s="330" t="s">
        <v>12</v>
      </c>
    </row>
    <row r="312" spans="1:4" s="327" customFormat="1" x14ac:dyDescent="0.3">
      <c r="A312" s="331">
        <v>6</v>
      </c>
      <c r="B312" s="328" t="s">
        <v>3160</v>
      </c>
      <c r="C312" s="329">
        <v>58000</v>
      </c>
      <c r="D312" s="330" t="s">
        <v>12</v>
      </c>
    </row>
    <row r="313" spans="1:4" s="327" customFormat="1" x14ac:dyDescent="0.3">
      <c r="A313" s="331">
        <v>7</v>
      </c>
      <c r="B313" s="328" t="s">
        <v>3161</v>
      </c>
      <c r="C313" s="329">
        <v>3920</v>
      </c>
      <c r="D313" s="330" t="s">
        <v>12</v>
      </c>
    </row>
    <row r="314" spans="1:4" s="327" customFormat="1" x14ac:dyDescent="0.3">
      <c r="A314" s="665">
        <v>8</v>
      </c>
      <c r="B314" s="328" t="s">
        <v>3164</v>
      </c>
      <c r="C314" s="329">
        <v>16090</v>
      </c>
      <c r="D314" s="330" t="s">
        <v>2924</v>
      </c>
    </row>
    <row r="315" spans="1:4" s="327" customFormat="1" x14ac:dyDescent="0.3">
      <c r="A315" s="666"/>
      <c r="B315" s="328" t="s">
        <v>3165</v>
      </c>
      <c r="C315" s="329">
        <v>2537</v>
      </c>
      <c r="D315" s="330" t="s">
        <v>2924</v>
      </c>
    </row>
    <row r="316" spans="1:4" s="327" customFormat="1" x14ac:dyDescent="0.3">
      <c r="A316" s="331"/>
      <c r="B316" s="328"/>
      <c r="C316" s="329"/>
      <c r="D316" s="330" t="s">
        <v>12</v>
      </c>
    </row>
    <row r="317" spans="1:4" s="327" customFormat="1" x14ac:dyDescent="0.3">
      <c r="A317" s="331"/>
      <c r="B317" s="328"/>
      <c r="C317" s="329"/>
      <c r="D317" s="330" t="s">
        <v>12</v>
      </c>
    </row>
    <row r="318" spans="1:4" s="327" customFormat="1" x14ac:dyDescent="0.3">
      <c r="A318" s="207"/>
      <c r="B318" s="209" t="s">
        <v>34</v>
      </c>
      <c r="C318" s="210">
        <f>SUM(C307:C317)</f>
        <v>414367</v>
      </c>
      <c r="D318" s="208"/>
    </row>
    <row r="319" spans="1:4" s="327" customFormat="1" x14ac:dyDescent="0.3">
      <c r="A319" s="151" t="s">
        <v>30</v>
      </c>
      <c r="B319" s="49"/>
      <c r="C319" s="329"/>
      <c r="D319" s="330"/>
    </row>
    <row r="320" spans="1:4" s="327" customFormat="1" x14ac:dyDescent="0.3">
      <c r="A320" s="331">
        <v>9</v>
      </c>
      <c r="B320" s="328" t="s">
        <v>3162</v>
      </c>
      <c r="C320" s="329">
        <v>100000</v>
      </c>
      <c r="D320" s="330" t="s">
        <v>13</v>
      </c>
    </row>
    <row r="321" spans="1:4" s="327" customFormat="1" x14ac:dyDescent="0.3">
      <c r="A321" s="331">
        <v>10</v>
      </c>
      <c r="B321" s="107" t="s">
        <v>3163</v>
      </c>
      <c r="C321" s="45">
        <v>12000</v>
      </c>
      <c r="D321" s="330" t="s">
        <v>13</v>
      </c>
    </row>
    <row r="322" spans="1:4" s="327" customFormat="1" ht="15" x14ac:dyDescent="0.25">
      <c r="A322" s="331"/>
      <c r="B322" s="328"/>
      <c r="C322" s="329"/>
      <c r="D322" s="330" t="s">
        <v>13</v>
      </c>
    </row>
    <row r="323" spans="1:4" s="327" customFormat="1" x14ac:dyDescent="0.3">
      <c r="A323" s="331"/>
      <c r="B323" s="59" t="s">
        <v>36</v>
      </c>
      <c r="C323" s="60">
        <f>SUM(C320:C322)</f>
        <v>112000</v>
      </c>
      <c r="D323" s="330"/>
    </row>
    <row r="324" spans="1:4" s="327" customFormat="1" x14ac:dyDescent="0.3">
      <c r="A324" s="152"/>
      <c r="B324" s="57" t="s">
        <v>32</v>
      </c>
      <c r="C324" s="58">
        <f>C318+C323</f>
        <v>526367</v>
      </c>
      <c r="D324" s="64"/>
    </row>
    <row r="325" spans="1:4" s="327" customFormat="1" x14ac:dyDescent="0.3">
      <c r="A325" s="153"/>
      <c r="B325" s="173" t="s">
        <v>3</v>
      </c>
      <c r="C325" s="174"/>
      <c r="D325" s="66"/>
    </row>
    <row r="326" spans="1:4" s="327" customFormat="1" x14ac:dyDescent="0.3">
      <c r="A326" s="662">
        <v>11</v>
      </c>
      <c r="B326" s="328" t="s">
        <v>3143</v>
      </c>
      <c r="C326" s="329">
        <v>10000</v>
      </c>
      <c r="D326" s="114" t="s">
        <v>31</v>
      </c>
    </row>
    <row r="327" spans="1:4" s="327" customFormat="1" x14ac:dyDescent="0.3">
      <c r="A327" s="662"/>
      <c r="B327" s="328" t="s">
        <v>3144</v>
      </c>
      <c r="C327" s="329">
        <v>45000</v>
      </c>
      <c r="D327" s="114" t="s">
        <v>31</v>
      </c>
    </row>
    <row r="328" spans="1:4" s="327" customFormat="1" x14ac:dyDescent="0.3">
      <c r="A328" s="662"/>
      <c r="B328" s="328" t="s">
        <v>3145</v>
      </c>
      <c r="C328" s="329">
        <v>76220</v>
      </c>
      <c r="D328" s="114" t="s">
        <v>31</v>
      </c>
    </row>
    <row r="329" spans="1:4" s="327" customFormat="1" x14ac:dyDescent="0.3">
      <c r="A329" s="662"/>
      <c r="B329" s="328" t="s">
        <v>3146</v>
      </c>
      <c r="C329" s="329">
        <v>2250</v>
      </c>
      <c r="D329" s="114" t="s">
        <v>31</v>
      </c>
    </row>
    <row r="330" spans="1:4" s="327" customFormat="1" x14ac:dyDescent="0.3">
      <c r="A330" s="662"/>
      <c r="B330" s="328" t="s">
        <v>3147</v>
      </c>
      <c r="C330" s="329">
        <v>5000</v>
      </c>
      <c r="D330" s="114" t="s">
        <v>31</v>
      </c>
    </row>
    <row r="331" spans="1:4" s="327" customFormat="1" x14ac:dyDescent="0.3">
      <c r="A331" s="662"/>
      <c r="B331" s="328" t="s">
        <v>3148</v>
      </c>
      <c r="C331" s="329">
        <v>16400</v>
      </c>
      <c r="D331" s="114" t="s">
        <v>31</v>
      </c>
    </row>
    <row r="332" spans="1:4" s="327" customFormat="1" x14ac:dyDescent="0.3">
      <c r="A332" s="662"/>
      <c r="B332" s="328" t="s">
        <v>1658</v>
      </c>
      <c r="C332" s="329">
        <v>97500</v>
      </c>
      <c r="D332" s="114" t="s">
        <v>31</v>
      </c>
    </row>
    <row r="333" spans="1:4" s="327" customFormat="1" x14ac:dyDescent="0.3">
      <c r="A333" s="662"/>
      <c r="B333" s="328" t="s">
        <v>3149</v>
      </c>
      <c r="C333" s="329">
        <v>4000</v>
      </c>
      <c r="D333" s="114" t="s">
        <v>31</v>
      </c>
    </row>
    <row r="334" spans="1:4" s="327" customFormat="1" x14ac:dyDescent="0.3">
      <c r="A334" s="149"/>
      <c r="B334" s="55" t="s">
        <v>35</v>
      </c>
      <c r="C334" s="56">
        <f>SUM(C326:C333)</f>
        <v>256370</v>
      </c>
      <c r="D334" s="65"/>
    </row>
    <row r="335" spans="1:4" s="327" customFormat="1" x14ac:dyDescent="0.3">
      <c r="A335" s="153"/>
      <c r="B335" s="67" t="s">
        <v>86</v>
      </c>
      <c r="C335" s="68"/>
      <c r="D335" s="66"/>
    </row>
    <row r="336" spans="1:4" s="327" customFormat="1" x14ac:dyDescent="0.3">
      <c r="A336" s="507">
        <v>12</v>
      </c>
      <c r="B336" s="328" t="s">
        <v>3150</v>
      </c>
      <c r="C336" s="329">
        <v>10600</v>
      </c>
      <c r="D336" s="175" t="s">
        <v>88</v>
      </c>
    </row>
    <row r="337" spans="1:6" s="327" customFormat="1" x14ac:dyDescent="0.3">
      <c r="A337" s="674">
        <v>13</v>
      </c>
      <c r="B337" s="328" t="s">
        <v>3151</v>
      </c>
      <c r="C337" s="329">
        <v>99000</v>
      </c>
      <c r="D337" s="175" t="s">
        <v>88</v>
      </c>
    </row>
    <row r="338" spans="1:6" s="327" customFormat="1" x14ac:dyDescent="0.3">
      <c r="A338" s="675"/>
      <c r="B338" s="328" t="s">
        <v>3042</v>
      </c>
      <c r="C338" s="329">
        <v>21101</v>
      </c>
      <c r="D338" s="175" t="s">
        <v>88</v>
      </c>
    </row>
    <row r="339" spans="1:6" s="327" customFormat="1" x14ac:dyDescent="0.3">
      <c r="A339" s="675"/>
      <c r="B339" s="328" t="s">
        <v>3152</v>
      </c>
      <c r="C339" s="329">
        <v>57310</v>
      </c>
      <c r="D339" s="175" t="s">
        <v>88</v>
      </c>
    </row>
    <row r="340" spans="1:6" s="327" customFormat="1" x14ac:dyDescent="0.3">
      <c r="A340" s="675"/>
      <c r="B340" s="328" t="s">
        <v>3153</v>
      </c>
      <c r="C340" s="329">
        <v>5437</v>
      </c>
      <c r="D340" s="175" t="s">
        <v>88</v>
      </c>
    </row>
    <row r="341" spans="1:6" s="327" customFormat="1" x14ac:dyDescent="0.3">
      <c r="A341" s="676"/>
      <c r="B341" s="328" t="s">
        <v>3154</v>
      </c>
      <c r="C341" s="329">
        <v>50500</v>
      </c>
      <c r="D341" s="175" t="s">
        <v>88</v>
      </c>
    </row>
    <row r="342" spans="1:6" s="327" customFormat="1" x14ac:dyDescent="0.3">
      <c r="A342" s="177"/>
      <c r="B342" s="178" t="s">
        <v>87</v>
      </c>
      <c r="C342" s="58">
        <f>SUM(C336:C341)</f>
        <v>243948</v>
      </c>
      <c r="D342" s="175"/>
    </row>
    <row r="343" spans="1:6" s="327" customFormat="1" x14ac:dyDescent="0.3">
      <c r="A343" s="152"/>
      <c r="B343" s="57" t="s">
        <v>33</v>
      </c>
      <c r="C343" s="58">
        <f>C324+C334+C342</f>
        <v>1026685</v>
      </c>
      <c r="D343" s="64"/>
    </row>
    <row r="344" spans="1:6" s="327" customFormat="1" ht="15" x14ac:dyDescent="0.25">
      <c r="A344" s="153"/>
      <c r="B344" s="69"/>
      <c r="C344" s="52"/>
      <c r="D344" s="66"/>
    </row>
    <row r="345" spans="1:6" s="327" customFormat="1" x14ac:dyDescent="0.3">
      <c r="A345" s="153"/>
      <c r="B345" s="69" t="s">
        <v>37</v>
      </c>
      <c r="C345" s="68" t="s">
        <v>38</v>
      </c>
      <c r="D345" s="66"/>
    </row>
    <row r="346" spans="1:6" s="327" customFormat="1" ht="13.5" customHeight="1" x14ac:dyDescent="0.25">
      <c r="A346" s="153"/>
      <c r="B346" s="10"/>
      <c r="D346" s="66"/>
    </row>
    <row r="347" spans="1:6" s="327" customFormat="1" ht="15" x14ac:dyDescent="0.25">
      <c r="A347" s="153"/>
      <c r="B347" s="10"/>
      <c r="C347"/>
      <c r="D347" s="66"/>
      <c r="E347"/>
      <c r="F347"/>
    </row>
    <row r="348" spans="1:6" s="327" customFormat="1" ht="15" x14ac:dyDescent="0.25">
      <c r="A348" s="153"/>
      <c r="B348" s="10"/>
      <c r="C348"/>
      <c r="D348" s="66"/>
      <c r="E348"/>
      <c r="F348"/>
    </row>
    <row r="349" spans="1:6" s="327" customFormat="1" ht="15" x14ac:dyDescent="0.25">
      <c r="A349" s="153"/>
      <c r="B349" s="10"/>
      <c r="D349" s="66"/>
    </row>
    <row r="350" spans="1:6" s="327" customFormat="1" x14ac:dyDescent="0.3">
      <c r="A350" s="5"/>
      <c r="B350" s="650" t="s">
        <v>8</v>
      </c>
      <c r="C350" s="650"/>
      <c r="D350" s="650"/>
    </row>
    <row r="351" spans="1:6" s="327" customFormat="1" x14ac:dyDescent="0.3">
      <c r="A351" s="5"/>
      <c r="B351" s="6"/>
      <c r="C351" s="7"/>
      <c r="D351" s="61" t="s">
        <v>9</v>
      </c>
    </row>
    <row r="352" spans="1:6" s="327" customFormat="1" ht="29.25" customHeight="1" x14ac:dyDescent="0.3">
      <c r="A352" s="651" t="s">
        <v>2896</v>
      </c>
      <c r="B352" s="651"/>
      <c r="C352" s="651"/>
      <c r="D352" s="651"/>
    </row>
    <row r="353" spans="1:6" s="327" customFormat="1" x14ac:dyDescent="0.3">
      <c r="A353" s="5"/>
      <c r="B353" s="8"/>
      <c r="C353" s="9" t="s">
        <v>3190</v>
      </c>
      <c r="D353" s="62">
        <v>46062</v>
      </c>
    </row>
    <row r="354" spans="1:6" s="327" customFormat="1" ht="12" customHeight="1" x14ac:dyDescent="0.3">
      <c r="A354" s="652" t="s">
        <v>5</v>
      </c>
      <c r="B354" s="652" t="s">
        <v>6</v>
      </c>
      <c r="C354" s="654" t="s">
        <v>10</v>
      </c>
      <c r="D354" s="656" t="s">
        <v>7</v>
      </c>
    </row>
    <row r="355" spans="1:6" s="327" customFormat="1" ht="12" customHeight="1" x14ac:dyDescent="0.3">
      <c r="A355" s="653"/>
      <c r="B355" s="653"/>
      <c r="C355" s="655"/>
      <c r="D355" s="656"/>
    </row>
    <row r="356" spans="1:6" s="327" customFormat="1" x14ac:dyDescent="0.3">
      <c r="A356" s="331">
        <v>1</v>
      </c>
      <c r="B356" s="433" t="s">
        <v>3189</v>
      </c>
      <c r="C356" s="439">
        <v>121398.48</v>
      </c>
      <c r="D356" s="330" t="s">
        <v>12</v>
      </c>
    </row>
    <row r="357" spans="1:6" s="327" customFormat="1" x14ac:dyDescent="0.3">
      <c r="A357" s="152"/>
      <c r="B357" s="57" t="s">
        <v>32</v>
      </c>
      <c r="C357" s="58">
        <f>SUM(C356:C356)</f>
        <v>121398.48</v>
      </c>
      <c r="D357" s="64"/>
    </row>
    <row r="358" spans="1:6" s="327" customFormat="1" ht="15" x14ac:dyDescent="0.25">
      <c r="A358" s="153"/>
      <c r="B358" s="69"/>
      <c r="C358" s="52"/>
      <c r="D358" s="66"/>
    </row>
    <row r="359" spans="1:6" s="327" customFormat="1" x14ac:dyDescent="0.3">
      <c r="A359" s="153"/>
      <c r="B359" s="69" t="s">
        <v>37</v>
      </c>
      <c r="C359" s="68" t="s">
        <v>38</v>
      </c>
      <c r="D359" s="66"/>
    </row>
    <row r="360" spans="1:6" s="327" customFormat="1" ht="15" x14ac:dyDescent="0.25">
      <c r="A360" s="153"/>
      <c r="B360" s="10"/>
      <c r="D360" s="66"/>
    </row>
    <row r="361" spans="1:6" s="327" customFormat="1" ht="15.75" customHeight="1" x14ac:dyDescent="0.25">
      <c r="A361" s="153"/>
      <c r="B361" s="10"/>
      <c r="C361"/>
      <c r="D361" s="66"/>
      <c r="E361"/>
      <c r="F361"/>
    </row>
    <row r="362" spans="1:6" s="327" customFormat="1" x14ac:dyDescent="0.3">
      <c r="A362" s="5"/>
      <c r="B362" s="650" t="s">
        <v>8</v>
      </c>
      <c r="C362" s="650"/>
      <c r="D362" s="650"/>
    </row>
    <row r="363" spans="1:6" s="327" customFormat="1" x14ac:dyDescent="0.3">
      <c r="A363" s="5"/>
      <c r="B363" s="6"/>
      <c r="C363" s="7"/>
      <c r="D363" s="61" t="s">
        <v>9</v>
      </c>
    </row>
    <row r="364" spans="1:6" s="327" customFormat="1" ht="29.25" customHeight="1" x14ac:dyDescent="0.3">
      <c r="A364" s="651" t="s">
        <v>2896</v>
      </c>
      <c r="B364" s="651"/>
      <c r="C364" s="651"/>
      <c r="D364" s="651"/>
    </row>
    <row r="365" spans="1:6" s="327" customFormat="1" x14ac:dyDescent="0.3">
      <c r="A365" s="5"/>
      <c r="B365" s="8"/>
      <c r="C365" s="9" t="s">
        <v>3208</v>
      </c>
      <c r="D365" s="62">
        <v>46066</v>
      </c>
    </row>
    <row r="366" spans="1:6" s="327" customFormat="1" ht="12" customHeight="1" x14ac:dyDescent="0.3">
      <c r="A366" s="652" t="s">
        <v>5</v>
      </c>
      <c r="B366" s="652" t="s">
        <v>6</v>
      </c>
      <c r="C366" s="654" t="s">
        <v>10</v>
      </c>
      <c r="D366" s="656" t="s">
        <v>7</v>
      </c>
    </row>
    <row r="367" spans="1:6" s="327" customFormat="1" ht="12" customHeight="1" x14ac:dyDescent="0.3">
      <c r="A367" s="653"/>
      <c r="B367" s="653"/>
      <c r="C367" s="655"/>
      <c r="D367" s="656"/>
    </row>
    <row r="368" spans="1:6" s="327" customFormat="1" x14ac:dyDescent="0.3">
      <c r="A368" s="331">
        <v>1</v>
      </c>
      <c r="B368" s="328" t="s">
        <v>3209</v>
      </c>
      <c r="C368" s="329">
        <v>252000</v>
      </c>
      <c r="D368" s="330" t="s">
        <v>2924</v>
      </c>
    </row>
    <row r="369" spans="1:4" s="327" customFormat="1" x14ac:dyDescent="0.3">
      <c r="A369" s="331">
        <v>2</v>
      </c>
      <c r="B369" s="328" t="s">
        <v>3210</v>
      </c>
      <c r="C369" s="329">
        <v>10800</v>
      </c>
      <c r="D369" s="330" t="s">
        <v>12</v>
      </c>
    </row>
    <row r="370" spans="1:4" s="327" customFormat="1" x14ac:dyDescent="0.3">
      <c r="A370" s="331">
        <v>3</v>
      </c>
      <c r="B370" s="328" t="s">
        <v>3211</v>
      </c>
      <c r="C370" s="329">
        <v>16000</v>
      </c>
      <c r="D370" s="330" t="s">
        <v>12</v>
      </c>
    </row>
    <row r="371" spans="1:4" s="327" customFormat="1" ht="21.6" x14ac:dyDescent="0.3">
      <c r="A371" s="331">
        <v>4</v>
      </c>
      <c r="B371" s="328" t="s">
        <v>3212</v>
      </c>
      <c r="C371" s="329">
        <v>121255</v>
      </c>
      <c r="D371" s="330" t="s">
        <v>12</v>
      </c>
    </row>
    <row r="372" spans="1:4" s="327" customFormat="1" ht="21.6" x14ac:dyDescent="0.3">
      <c r="A372" s="331">
        <v>5</v>
      </c>
      <c r="B372" s="328" t="s">
        <v>3213</v>
      </c>
      <c r="C372" s="329">
        <v>99000</v>
      </c>
      <c r="D372" s="330" t="s">
        <v>12</v>
      </c>
    </row>
    <row r="373" spans="1:4" s="327" customFormat="1" x14ac:dyDescent="0.3">
      <c r="A373" s="331">
        <v>6</v>
      </c>
      <c r="B373" s="328" t="s">
        <v>3214</v>
      </c>
      <c r="C373" s="329">
        <v>88200</v>
      </c>
      <c r="D373" s="330" t="s">
        <v>12</v>
      </c>
    </row>
    <row r="374" spans="1:4" s="327" customFormat="1" x14ac:dyDescent="0.3">
      <c r="A374" s="331">
        <v>7</v>
      </c>
      <c r="B374" s="328" t="s">
        <v>3215</v>
      </c>
      <c r="C374" s="329">
        <v>2820</v>
      </c>
      <c r="D374" s="330" t="s">
        <v>12</v>
      </c>
    </row>
    <row r="375" spans="1:4" s="327" customFormat="1" x14ac:dyDescent="0.3">
      <c r="A375" s="665">
        <v>8</v>
      </c>
      <c r="B375" s="328" t="s">
        <v>3224</v>
      </c>
      <c r="C375" s="329">
        <v>76557.600000000006</v>
      </c>
      <c r="D375" s="330" t="s">
        <v>12</v>
      </c>
    </row>
    <row r="376" spans="1:4" s="327" customFormat="1" x14ac:dyDescent="0.3">
      <c r="A376" s="663"/>
      <c r="B376" s="328" t="s">
        <v>3230</v>
      </c>
      <c r="C376" s="329">
        <v>93744</v>
      </c>
      <c r="D376" s="330" t="s">
        <v>12</v>
      </c>
    </row>
    <row r="377" spans="1:4" s="327" customFormat="1" x14ac:dyDescent="0.3">
      <c r="A377" s="663"/>
      <c r="B377" s="328" t="s">
        <v>3231</v>
      </c>
      <c r="C377" s="329">
        <v>258564.7</v>
      </c>
      <c r="D377" s="330" t="s">
        <v>12</v>
      </c>
    </row>
    <row r="378" spans="1:4" s="327" customFormat="1" x14ac:dyDescent="0.3">
      <c r="A378" s="666"/>
      <c r="B378" s="328" t="s">
        <v>3232</v>
      </c>
      <c r="C378" s="329">
        <v>102930.91</v>
      </c>
      <c r="D378" s="330" t="s">
        <v>12</v>
      </c>
    </row>
    <row r="379" spans="1:4" s="327" customFormat="1" x14ac:dyDescent="0.3">
      <c r="A379" s="331">
        <v>9</v>
      </c>
      <c r="B379" s="328" t="s">
        <v>3233</v>
      </c>
      <c r="C379" s="329">
        <v>6300</v>
      </c>
      <c r="D379" s="330" t="s">
        <v>12</v>
      </c>
    </row>
    <row r="380" spans="1:4" s="327" customFormat="1" x14ac:dyDescent="0.3">
      <c r="A380" s="331"/>
      <c r="B380" s="328"/>
      <c r="C380" s="329"/>
      <c r="D380" s="330" t="s">
        <v>12</v>
      </c>
    </row>
    <row r="381" spans="1:4" s="327" customFormat="1" ht="15" x14ac:dyDescent="0.25">
      <c r="A381" s="331"/>
      <c r="B381" s="328"/>
      <c r="C381" s="329"/>
      <c r="D381" s="330"/>
    </row>
    <row r="382" spans="1:4" s="327" customFormat="1" x14ac:dyDescent="0.3">
      <c r="A382" s="207"/>
      <c r="B382" s="209" t="s">
        <v>34</v>
      </c>
      <c r="C382" s="210">
        <f>SUM(C368:C381)</f>
        <v>1128172.21</v>
      </c>
      <c r="D382" s="208"/>
    </row>
    <row r="383" spans="1:4" s="327" customFormat="1" x14ac:dyDescent="0.3">
      <c r="A383" s="151" t="s">
        <v>30</v>
      </c>
      <c r="B383" s="49"/>
      <c r="C383" s="329"/>
      <c r="D383" s="330"/>
    </row>
    <row r="384" spans="1:4" s="327" customFormat="1" x14ac:dyDescent="0.3">
      <c r="A384" s="331">
        <v>10</v>
      </c>
      <c r="B384" s="328" t="s">
        <v>3216</v>
      </c>
      <c r="C384" s="329">
        <v>30000</v>
      </c>
      <c r="D384" s="330" t="s">
        <v>13</v>
      </c>
    </row>
    <row r="385" spans="1:4" s="327" customFormat="1" x14ac:dyDescent="0.3">
      <c r="A385" s="331">
        <v>11</v>
      </c>
      <c r="B385" s="107" t="s">
        <v>3217</v>
      </c>
      <c r="C385" s="45">
        <v>297500</v>
      </c>
      <c r="D385" s="330" t="s">
        <v>13</v>
      </c>
    </row>
    <row r="386" spans="1:4" s="327" customFormat="1" x14ac:dyDescent="0.3">
      <c r="A386" s="331">
        <v>12</v>
      </c>
      <c r="B386" s="107" t="s">
        <v>3218</v>
      </c>
      <c r="C386" s="45">
        <v>46498</v>
      </c>
      <c r="D386" s="330" t="s">
        <v>13</v>
      </c>
    </row>
    <row r="387" spans="1:4" s="327" customFormat="1" x14ac:dyDescent="0.3">
      <c r="A387" s="331">
        <v>13</v>
      </c>
      <c r="B387" s="107" t="s">
        <v>3219</v>
      </c>
      <c r="C387" s="45">
        <v>2400</v>
      </c>
      <c r="D387" s="330" t="s">
        <v>13</v>
      </c>
    </row>
    <row r="388" spans="1:4" s="327" customFormat="1" x14ac:dyDescent="0.3">
      <c r="A388" s="331">
        <v>14</v>
      </c>
      <c r="B388" s="107" t="s">
        <v>3220</v>
      </c>
      <c r="C388" s="45">
        <v>10000</v>
      </c>
      <c r="D388" s="330" t="s">
        <v>13</v>
      </c>
    </row>
    <row r="389" spans="1:4" s="327" customFormat="1" x14ac:dyDescent="0.3">
      <c r="A389" s="331">
        <v>15</v>
      </c>
      <c r="B389" s="107" t="s">
        <v>3221</v>
      </c>
      <c r="C389" s="45">
        <v>9288</v>
      </c>
      <c r="D389" s="330" t="s">
        <v>13</v>
      </c>
    </row>
    <row r="390" spans="1:4" s="327" customFormat="1" x14ac:dyDescent="0.3">
      <c r="A390" s="331">
        <v>16</v>
      </c>
      <c r="B390" s="107" t="s">
        <v>3223</v>
      </c>
      <c r="C390" s="45">
        <v>19900</v>
      </c>
      <c r="D390" s="330" t="s">
        <v>13</v>
      </c>
    </row>
    <row r="391" spans="1:4" s="327" customFormat="1" ht="15" x14ac:dyDescent="0.25">
      <c r="A391" s="331"/>
      <c r="B391" s="107"/>
      <c r="C391" s="45"/>
      <c r="D391" s="330" t="s">
        <v>13</v>
      </c>
    </row>
    <row r="392" spans="1:4" s="327" customFormat="1" ht="15" x14ac:dyDescent="0.25">
      <c r="A392" s="331"/>
      <c r="B392" s="328"/>
      <c r="C392" s="329"/>
      <c r="D392" s="330" t="s">
        <v>13</v>
      </c>
    </row>
    <row r="393" spans="1:4" s="327" customFormat="1" x14ac:dyDescent="0.3">
      <c r="A393" s="331"/>
      <c r="B393" s="59" t="s">
        <v>36</v>
      </c>
      <c r="C393" s="60">
        <f>SUM(C384:C392)</f>
        <v>415586</v>
      </c>
      <c r="D393" s="330"/>
    </row>
    <row r="394" spans="1:4" s="327" customFormat="1" x14ac:dyDescent="0.3">
      <c r="A394" s="152"/>
      <c r="B394" s="57" t="s">
        <v>32</v>
      </c>
      <c r="C394" s="58">
        <f>C382+C393</f>
        <v>1543758.21</v>
      </c>
      <c r="D394" s="64"/>
    </row>
    <row r="395" spans="1:4" s="327" customFormat="1" x14ac:dyDescent="0.3">
      <c r="A395" s="153"/>
      <c r="B395" s="173" t="s">
        <v>3</v>
      </c>
      <c r="C395" s="174"/>
      <c r="D395" s="66"/>
    </row>
    <row r="396" spans="1:4" s="327" customFormat="1" x14ac:dyDescent="0.3">
      <c r="A396" s="662">
        <v>17</v>
      </c>
      <c r="B396" s="328" t="s">
        <v>3225</v>
      </c>
      <c r="C396" s="329">
        <v>55000</v>
      </c>
      <c r="D396" s="114" t="s">
        <v>31</v>
      </c>
    </row>
    <row r="397" spans="1:4" s="327" customFormat="1" x14ac:dyDescent="0.3">
      <c r="A397" s="662"/>
      <c r="B397" s="328" t="s">
        <v>3226</v>
      </c>
      <c r="C397" s="329">
        <v>3000</v>
      </c>
      <c r="D397" s="114" t="s">
        <v>31</v>
      </c>
    </row>
    <row r="398" spans="1:4" s="327" customFormat="1" x14ac:dyDescent="0.3">
      <c r="A398" s="662"/>
      <c r="B398" s="328" t="s">
        <v>3227</v>
      </c>
      <c r="C398" s="329">
        <v>17000</v>
      </c>
      <c r="D398" s="114" t="s">
        <v>31</v>
      </c>
    </row>
    <row r="399" spans="1:4" s="327" customFormat="1" x14ac:dyDescent="0.3">
      <c r="A399" s="662"/>
      <c r="B399" s="328" t="s">
        <v>3228</v>
      </c>
      <c r="C399" s="329">
        <v>1600</v>
      </c>
      <c r="D399" s="114" t="s">
        <v>31</v>
      </c>
    </row>
    <row r="400" spans="1:4" s="327" customFormat="1" x14ac:dyDescent="0.3">
      <c r="A400" s="662"/>
      <c r="B400" s="328" t="s">
        <v>3229</v>
      </c>
      <c r="C400" s="329">
        <v>1500</v>
      </c>
      <c r="D400" s="114" t="s">
        <v>31</v>
      </c>
    </row>
    <row r="401" spans="1:6" s="327" customFormat="1" x14ac:dyDescent="0.3">
      <c r="A401" s="149"/>
      <c r="B401" s="55" t="s">
        <v>35</v>
      </c>
      <c r="C401" s="56">
        <f>SUM(C396:C400)</f>
        <v>78100</v>
      </c>
      <c r="D401" s="65"/>
    </row>
    <row r="402" spans="1:6" s="327" customFormat="1" x14ac:dyDescent="0.3">
      <c r="A402" s="153"/>
      <c r="B402" s="67" t="s">
        <v>86</v>
      </c>
      <c r="C402" s="68"/>
      <c r="D402" s="66"/>
    </row>
    <row r="403" spans="1:6" s="327" customFormat="1" x14ac:dyDescent="0.3">
      <c r="A403" s="507">
        <v>18</v>
      </c>
      <c r="B403" s="328" t="s">
        <v>3222</v>
      </c>
      <c r="C403" s="329">
        <v>249683.84</v>
      </c>
      <c r="D403" s="175" t="s">
        <v>88</v>
      </c>
    </row>
    <row r="404" spans="1:6" s="327" customFormat="1" x14ac:dyDescent="0.3">
      <c r="A404" s="177"/>
      <c r="B404" s="178" t="s">
        <v>87</v>
      </c>
      <c r="C404" s="58">
        <f>SUM(C403:C403)</f>
        <v>249683.84</v>
      </c>
      <c r="D404" s="175"/>
    </row>
    <row r="405" spans="1:6" s="327" customFormat="1" x14ac:dyDescent="0.3">
      <c r="A405" s="152"/>
      <c r="B405" s="57" t="s">
        <v>33</v>
      </c>
      <c r="C405" s="58">
        <f>C394+C401+C404</f>
        <v>1871542.05</v>
      </c>
      <c r="D405" s="64"/>
    </row>
    <row r="406" spans="1:6" s="327" customFormat="1" ht="15" x14ac:dyDescent="0.25">
      <c r="A406" s="153"/>
      <c r="B406" s="69"/>
      <c r="C406" s="52"/>
      <c r="D406" s="66"/>
    </row>
    <row r="407" spans="1:6" s="327" customFormat="1" x14ac:dyDescent="0.3">
      <c r="A407" s="153"/>
      <c r="B407" s="69" t="s">
        <v>37</v>
      </c>
      <c r="C407" s="68" t="s">
        <v>38</v>
      </c>
      <c r="D407" s="66"/>
    </row>
    <row r="408" spans="1:6" s="327" customFormat="1" ht="15" customHeight="1" x14ac:dyDescent="0.25">
      <c r="A408" s="153"/>
      <c r="B408" s="10"/>
      <c r="C408"/>
      <c r="D408" s="66"/>
      <c r="E408"/>
      <c r="F408"/>
    </row>
    <row r="409" spans="1:6" s="327" customFormat="1" ht="15" x14ac:dyDescent="0.25">
      <c r="A409" s="153"/>
      <c r="B409" s="10"/>
      <c r="C409"/>
      <c r="D409" s="66"/>
      <c r="E409"/>
      <c r="F409"/>
    </row>
    <row r="410" spans="1:6" s="327" customFormat="1" x14ac:dyDescent="0.3">
      <c r="A410" s="5"/>
      <c r="B410" s="650" t="s">
        <v>8</v>
      </c>
      <c r="C410" s="650"/>
      <c r="D410" s="650"/>
    </row>
    <row r="411" spans="1:6" s="327" customFormat="1" x14ac:dyDescent="0.3">
      <c r="A411" s="5"/>
      <c r="B411" s="6"/>
      <c r="C411" s="7"/>
      <c r="D411" s="61" t="s">
        <v>9</v>
      </c>
    </row>
    <row r="412" spans="1:6" s="327" customFormat="1" ht="29.25" customHeight="1" x14ac:dyDescent="0.3">
      <c r="A412" s="651" t="s">
        <v>2896</v>
      </c>
      <c r="B412" s="651"/>
      <c r="C412" s="651"/>
      <c r="D412" s="651"/>
    </row>
    <row r="413" spans="1:6" s="327" customFormat="1" x14ac:dyDescent="0.3">
      <c r="A413" s="5"/>
      <c r="B413" s="8"/>
      <c r="C413" s="9" t="s">
        <v>3241</v>
      </c>
      <c r="D413" s="62">
        <v>46070</v>
      </c>
    </row>
    <row r="414" spans="1:6" s="327" customFormat="1" ht="12" customHeight="1" x14ac:dyDescent="0.3">
      <c r="A414" s="652" t="s">
        <v>5</v>
      </c>
      <c r="B414" s="652" t="s">
        <v>6</v>
      </c>
      <c r="C414" s="654" t="s">
        <v>10</v>
      </c>
      <c r="D414" s="656" t="s">
        <v>7</v>
      </c>
    </row>
    <row r="415" spans="1:6" s="327" customFormat="1" ht="12" customHeight="1" x14ac:dyDescent="0.3">
      <c r="A415" s="653"/>
      <c r="B415" s="653"/>
      <c r="C415" s="655"/>
      <c r="D415" s="656"/>
    </row>
    <row r="416" spans="1:6" s="327" customFormat="1" x14ac:dyDescent="0.3">
      <c r="A416" s="331">
        <v>1</v>
      </c>
      <c r="B416" s="488" t="s">
        <v>3242</v>
      </c>
      <c r="C416" s="439">
        <v>60000</v>
      </c>
      <c r="D416" s="330" t="s">
        <v>12</v>
      </c>
    </row>
    <row r="417" spans="1:6" s="327" customFormat="1" x14ac:dyDescent="0.3">
      <c r="A417" s="152"/>
      <c r="B417" s="57" t="s">
        <v>32</v>
      </c>
      <c r="C417" s="58">
        <f>SUM(C416:C416)</f>
        <v>60000</v>
      </c>
      <c r="D417" s="64"/>
    </row>
    <row r="418" spans="1:6" s="327" customFormat="1" ht="15" x14ac:dyDescent="0.25">
      <c r="A418" s="153"/>
      <c r="B418" s="69"/>
      <c r="C418" s="52"/>
      <c r="D418" s="66"/>
    </row>
    <row r="419" spans="1:6" s="327" customFormat="1" x14ac:dyDescent="0.3">
      <c r="A419" s="153"/>
      <c r="B419" s="69" t="s">
        <v>37</v>
      </c>
      <c r="C419" s="68" t="s">
        <v>38</v>
      </c>
      <c r="D419" s="66"/>
    </row>
    <row r="420" spans="1:6" s="327" customFormat="1" ht="15" x14ac:dyDescent="0.25">
      <c r="A420" s="153"/>
      <c r="B420" s="10"/>
      <c r="C420"/>
      <c r="D420" s="66"/>
      <c r="E420"/>
      <c r="F420"/>
    </row>
    <row r="421" spans="1:6" s="327" customFormat="1" ht="15" x14ac:dyDescent="0.25">
      <c r="A421" s="153"/>
      <c r="B421" s="10"/>
      <c r="D421" s="66"/>
    </row>
    <row r="422" spans="1:6" s="327" customFormat="1" x14ac:dyDescent="0.3">
      <c r="A422" s="5"/>
      <c r="B422" s="650" t="s">
        <v>8</v>
      </c>
      <c r="C422" s="650"/>
      <c r="D422" s="650"/>
    </row>
    <row r="423" spans="1:6" s="327" customFormat="1" x14ac:dyDescent="0.3">
      <c r="A423" s="5"/>
      <c r="B423" s="6"/>
      <c r="C423" s="7"/>
      <c r="D423" s="61" t="s">
        <v>9</v>
      </c>
    </row>
    <row r="424" spans="1:6" s="327" customFormat="1" ht="29.25" customHeight="1" x14ac:dyDescent="0.3">
      <c r="A424" s="651" t="s">
        <v>2896</v>
      </c>
      <c r="B424" s="651"/>
      <c r="C424" s="651"/>
      <c r="D424" s="651"/>
    </row>
    <row r="425" spans="1:6" s="327" customFormat="1" x14ac:dyDescent="0.3">
      <c r="A425" s="5"/>
      <c r="B425" s="8"/>
      <c r="C425" s="9" t="s">
        <v>3247</v>
      </c>
      <c r="D425" s="62">
        <v>46070</v>
      </c>
    </row>
    <row r="426" spans="1:6" s="327" customFormat="1" ht="12" customHeight="1" x14ac:dyDescent="0.3">
      <c r="A426" s="652" t="s">
        <v>5</v>
      </c>
      <c r="B426" s="652" t="s">
        <v>6</v>
      </c>
      <c r="C426" s="654" t="s">
        <v>10</v>
      </c>
      <c r="D426" s="656" t="s">
        <v>7</v>
      </c>
    </row>
    <row r="427" spans="1:6" s="327" customFormat="1" ht="12" customHeight="1" x14ac:dyDescent="0.3">
      <c r="A427" s="653"/>
      <c r="B427" s="653"/>
      <c r="C427" s="655"/>
      <c r="D427" s="656"/>
    </row>
    <row r="428" spans="1:6" s="327" customFormat="1" x14ac:dyDescent="0.3">
      <c r="A428" s="331">
        <v>1</v>
      </c>
      <c r="B428" s="488" t="s">
        <v>3246</v>
      </c>
      <c r="C428" s="439">
        <v>14500</v>
      </c>
      <c r="D428" s="330" t="s">
        <v>12</v>
      </c>
    </row>
    <row r="429" spans="1:6" s="327" customFormat="1" x14ac:dyDescent="0.3">
      <c r="A429" s="152"/>
      <c r="B429" s="57" t="s">
        <v>32</v>
      </c>
      <c r="C429" s="58">
        <f>SUM(C428:C428)</f>
        <v>14500</v>
      </c>
      <c r="D429" s="64"/>
    </row>
    <row r="430" spans="1:6" s="327" customFormat="1" x14ac:dyDescent="0.3">
      <c r="A430" s="489"/>
      <c r="B430" s="67" t="s">
        <v>86</v>
      </c>
      <c r="C430" s="68"/>
      <c r="D430" s="66"/>
    </row>
    <row r="431" spans="1:6" s="327" customFormat="1" x14ac:dyDescent="0.3">
      <c r="A431" s="506">
        <v>2</v>
      </c>
      <c r="B431" s="328" t="s">
        <v>3245</v>
      </c>
      <c r="C431" s="329">
        <v>552000</v>
      </c>
      <c r="D431" s="175" t="s">
        <v>88</v>
      </c>
    </row>
    <row r="432" spans="1:6" s="327" customFormat="1" x14ac:dyDescent="0.3">
      <c r="A432" s="505"/>
      <c r="B432" s="178" t="s">
        <v>87</v>
      </c>
      <c r="C432" s="58">
        <f>SUM(C431:C431)</f>
        <v>552000</v>
      </c>
      <c r="D432" s="175"/>
    </row>
    <row r="433" spans="1:6" s="327" customFormat="1" x14ac:dyDescent="0.3">
      <c r="A433" s="152"/>
      <c r="B433" s="57" t="s">
        <v>33</v>
      </c>
      <c r="C433" s="58">
        <f>C422+C429+C432</f>
        <v>566500</v>
      </c>
      <c r="D433" s="64"/>
    </row>
    <row r="434" spans="1:6" s="327" customFormat="1" ht="15" x14ac:dyDescent="0.25">
      <c r="A434" s="153"/>
      <c r="B434" s="69"/>
      <c r="C434" s="52"/>
      <c r="D434" s="66"/>
    </row>
    <row r="435" spans="1:6" s="327" customFormat="1" x14ac:dyDescent="0.3">
      <c r="A435" s="153"/>
      <c r="B435" s="69" t="s">
        <v>37</v>
      </c>
      <c r="C435" s="68" t="s">
        <v>38</v>
      </c>
      <c r="D435" s="66"/>
    </row>
    <row r="436" spans="1:6" s="327" customFormat="1" ht="15" x14ac:dyDescent="0.25">
      <c r="A436" s="153"/>
      <c r="B436" s="10"/>
      <c r="C436"/>
      <c r="D436" s="66"/>
      <c r="E436"/>
      <c r="F436"/>
    </row>
    <row r="437" spans="1:6" s="327" customFormat="1" ht="15" x14ac:dyDescent="0.25">
      <c r="A437" s="153"/>
      <c r="B437" s="10"/>
      <c r="C437"/>
      <c r="D437" s="66"/>
      <c r="E437"/>
      <c r="F437"/>
    </row>
    <row r="438" spans="1:6" s="327" customFormat="1" ht="15" x14ac:dyDescent="0.25">
      <c r="A438" s="153"/>
      <c r="B438" s="10"/>
      <c r="C438"/>
      <c r="D438" s="66"/>
      <c r="E438"/>
      <c r="F438"/>
    </row>
    <row r="439" spans="1:6" s="327" customFormat="1" x14ac:dyDescent="0.3">
      <c r="A439" s="5"/>
      <c r="B439" s="650" t="s">
        <v>8</v>
      </c>
      <c r="C439" s="650"/>
      <c r="D439" s="650"/>
    </row>
    <row r="440" spans="1:6" s="327" customFormat="1" x14ac:dyDescent="0.3">
      <c r="A440" s="5"/>
      <c r="B440" s="6"/>
      <c r="C440" s="7"/>
      <c r="D440" s="61" t="s">
        <v>9</v>
      </c>
    </row>
    <row r="441" spans="1:6" s="327" customFormat="1" ht="29.25" customHeight="1" x14ac:dyDescent="0.3">
      <c r="A441" s="651" t="s">
        <v>2896</v>
      </c>
      <c r="B441" s="651"/>
      <c r="C441" s="651"/>
      <c r="D441" s="651"/>
    </row>
    <row r="442" spans="1:6" s="327" customFormat="1" x14ac:dyDescent="0.3">
      <c r="A442" s="5"/>
      <c r="B442" s="8"/>
      <c r="C442" s="9" t="s">
        <v>3264</v>
      </c>
      <c r="D442" s="62">
        <v>46073</v>
      </c>
    </row>
    <row r="443" spans="1:6" s="327" customFormat="1" ht="12" customHeight="1" x14ac:dyDescent="0.3">
      <c r="A443" s="652" t="s">
        <v>5</v>
      </c>
      <c r="B443" s="652" t="s">
        <v>6</v>
      </c>
      <c r="C443" s="654" t="s">
        <v>10</v>
      </c>
      <c r="D443" s="656" t="s">
        <v>7</v>
      </c>
    </row>
    <row r="444" spans="1:6" s="327" customFormat="1" ht="12" customHeight="1" x14ac:dyDescent="0.3">
      <c r="A444" s="653"/>
      <c r="B444" s="653"/>
      <c r="C444" s="655"/>
      <c r="D444" s="656"/>
    </row>
    <row r="445" spans="1:6" s="327" customFormat="1" x14ac:dyDescent="0.3">
      <c r="A445" s="331">
        <v>1</v>
      </c>
      <c r="B445" s="328" t="s">
        <v>3270</v>
      </c>
      <c r="C445" s="329">
        <v>79800</v>
      </c>
      <c r="D445" s="330" t="s">
        <v>2924</v>
      </c>
    </row>
    <row r="446" spans="1:6" s="327" customFormat="1" ht="31.8" x14ac:dyDescent="0.3">
      <c r="A446" s="665">
        <v>2</v>
      </c>
      <c r="B446" s="328" t="s">
        <v>3271</v>
      </c>
      <c r="C446" s="329">
        <v>89838</v>
      </c>
      <c r="D446" s="330" t="s">
        <v>12</v>
      </c>
    </row>
    <row r="447" spans="1:6" s="327" customFormat="1" ht="31.8" x14ac:dyDescent="0.3">
      <c r="A447" s="663"/>
      <c r="B447" s="328" t="s">
        <v>3272</v>
      </c>
      <c r="C447" s="329">
        <v>89838</v>
      </c>
      <c r="D447" s="330" t="s">
        <v>12</v>
      </c>
    </row>
    <row r="448" spans="1:6" s="327" customFormat="1" ht="21.6" x14ac:dyDescent="0.3">
      <c r="A448" s="663"/>
      <c r="B448" s="328" t="s">
        <v>3273</v>
      </c>
      <c r="C448" s="329">
        <v>89838</v>
      </c>
      <c r="D448" s="330" t="s">
        <v>12</v>
      </c>
    </row>
    <row r="449" spans="1:4" s="327" customFormat="1" ht="31.8" x14ac:dyDescent="0.3">
      <c r="A449" s="663"/>
      <c r="B449" s="328" t="s">
        <v>3274</v>
      </c>
      <c r="C449" s="329">
        <v>89838</v>
      </c>
      <c r="D449" s="330" t="s">
        <v>12</v>
      </c>
    </row>
    <row r="450" spans="1:4" s="327" customFormat="1" ht="31.8" x14ac:dyDescent="0.3">
      <c r="A450" s="663"/>
      <c r="B450" s="328" t="s">
        <v>3275</v>
      </c>
      <c r="C450" s="329">
        <v>89838</v>
      </c>
      <c r="D450" s="330" t="s">
        <v>12</v>
      </c>
    </row>
    <row r="451" spans="1:4" s="327" customFormat="1" ht="31.8" x14ac:dyDescent="0.3">
      <c r="A451" s="666"/>
      <c r="B451" s="328" t="s">
        <v>3276</v>
      </c>
      <c r="C451" s="329">
        <v>89838</v>
      </c>
      <c r="D451" s="330" t="s">
        <v>12</v>
      </c>
    </row>
    <row r="452" spans="1:4" s="327" customFormat="1" x14ac:dyDescent="0.3">
      <c r="A452" s="331">
        <v>3</v>
      </c>
      <c r="B452" s="328" t="s">
        <v>3278</v>
      </c>
      <c r="C452" s="329">
        <v>33000</v>
      </c>
      <c r="D452" s="330" t="s">
        <v>12</v>
      </c>
    </row>
    <row r="453" spans="1:4" s="327" customFormat="1" ht="21.6" x14ac:dyDescent="0.3">
      <c r="A453" s="331">
        <v>4</v>
      </c>
      <c r="B453" s="328" t="s">
        <v>389</v>
      </c>
      <c r="C453" s="329">
        <v>337081</v>
      </c>
      <c r="D453" s="330" t="s">
        <v>12</v>
      </c>
    </row>
    <row r="454" spans="1:4" s="327" customFormat="1" x14ac:dyDescent="0.3">
      <c r="A454" s="331">
        <v>5</v>
      </c>
      <c r="B454" s="328" t="s">
        <v>3279</v>
      </c>
      <c r="C454" s="329">
        <v>208677.85</v>
      </c>
      <c r="D454" s="330" t="s">
        <v>12</v>
      </c>
    </row>
    <row r="455" spans="1:4" s="327" customFormat="1" x14ac:dyDescent="0.3">
      <c r="A455" s="331">
        <v>6</v>
      </c>
      <c r="B455" s="328" t="s">
        <v>3280</v>
      </c>
      <c r="C455" s="329">
        <v>27500</v>
      </c>
      <c r="D455" s="330" t="s">
        <v>12</v>
      </c>
    </row>
    <row r="456" spans="1:4" s="327" customFormat="1" x14ac:dyDescent="0.3">
      <c r="A456" s="331">
        <v>7</v>
      </c>
      <c r="B456" s="328" t="s">
        <v>3281</v>
      </c>
      <c r="C456" s="329">
        <v>176000</v>
      </c>
      <c r="D456" s="330" t="s">
        <v>12</v>
      </c>
    </row>
    <row r="457" spans="1:4" s="327" customFormat="1" x14ac:dyDescent="0.3">
      <c r="A457" s="331">
        <v>8</v>
      </c>
      <c r="B457" s="328" t="s">
        <v>3282</v>
      </c>
      <c r="C457" s="329">
        <v>99809</v>
      </c>
      <c r="D457" s="330" t="s">
        <v>12</v>
      </c>
    </row>
    <row r="458" spans="1:4" s="327" customFormat="1" x14ac:dyDescent="0.3">
      <c r="A458" s="331">
        <v>9</v>
      </c>
      <c r="B458" s="328" t="s">
        <v>3283</v>
      </c>
      <c r="C458" s="329">
        <v>25132</v>
      </c>
      <c r="D458" s="330" t="s">
        <v>12</v>
      </c>
    </row>
    <row r="459" spans="1:4" s="327" customFormat="1" x14ac:dyDescent="0.3">
      <c r="A459" s="331">
        <v>10</v>
      </c>
      <c r="B459" s="328" t="s">
        <v>3284</v>
      </c>
      <c r="C459" s="329">
        <v>10980</v>
      </c>
      <c r="D459" s="330" t="s">
        <v>12</v>
      </c>
    </row>
    <row r="460" spans="1:4" s="327" customFormat="1" x14ac:dyDescent="0.3">
      <c r="A460" s="331">
        <v>11</v>
      </c>
      <c r="B460" s="328" t="s">
        <v>3289</v>
      </c>
      <c r="C460" s="329">
        <v>118800</v>
      </c>
      <c r="D460" s="330" t="s">
        <v>2924</v>
      </c>
    </row>
    <row r="461" spans="1:4" s="327" customFormat="1" x14ac:dyDescent="0.3">
      <c r="A461" s="665">
        <v>12</v>
      </c>
      <c r="B461" s="328" t="s">
        <v>3290</v>
      </c>
      <c r="C461" s="329">
        <v>93056</v>
      </c>
      <c r="D461" s="330" t="s">
        <v>12</v>
      </c>
    </row>
    <row r="462" spans="1:4" s="327" customFormat="1" x14ac:dyDescent="0.3">
      <c r="A462" s="666"/>
      <c r="B462" s="328" t="s">
        <v>3291</v>
      </c>
      <c r="C462" s="329">
        <v>3025</v>
      </c>
      <c r="D462" s="330" t="s">
        <v>12</v>
      </c>
    </row>
    <row r="463" spans="1:4" s="327" customFormat="1" ht="21.6" x14ac:dyDescent="0.3">
      <c r="A463" s="331">
        <v>13</v>
      </c>
      <c r="B463" s="328" t="s">
        <v>529</v>
      </c>
      <c r="C463" s="329">
        <v>499000</v>
      </c>
      <c r="D463" s="330" t="s">
        <v>12</v>
      </c>
    </row>
    <row r="464" spans="1:4" s="327" customFormat="1" x14ac:dyDescent="0.3">
      <c r="A464" s="331">
        <v>14</v>
      </c>
      <c r="B464" s="328" t="s">
        <v>3297</v>
      </c>
      <c r="C464" s="329">
        <v>72112</v>
      </c>
      <c r="D464" s="330" t="s">
        <v>2924</v>
      </c>
    </row>
    <row r="465" spans="1:4" s="327" customFormat="1" x14ac:dyDescent="0.3">
      <c r="A465" s="331"/>
      <c r="B465" s="328"/>
      <c r="C465" s="329"/>
      <c r="D465" s="330" t="s">
        <v>12</v>
      </c>
    </row>
    <row r="466" spans="1:4" s="327" customFormat="1" ht="15" x14ac:dyDescent="0.25">
      <c r="A466" s="331"/>
      <c r="B466" s="328"/>
      <c r="C466" s="329"/>
      <c r="D466" s="330"/>
    </row>
    <row r="467" spans="1:4" s="327" customFormat="1" x14ac:dyDescent="0.3">
      <c r="A467" s="207"/>
      <c r="B467" s="209" t="s">
        <v>34</v>
      </c>
      <c r="C467" s="210">
        <f>SUM(C445:C466)</f>
        <v>2323000.85</v>
      </c>
      <c r="D467" s="208"/>
    </row>
    <row r="468" spans="1:4" s="327" customFormat="1" x14ac:dyDescent="0.3">
      <c r="A468" s="151" t="s">
        <v>30</v>
      </c>
      <c r="B468" s="49"/>
      <c r="C468" s="329"/>
      <c r="D468" s="330"/>
    </row>
    <row r="469" spans="1:4" s="327" customFormat="1" x14ac:dyDescent="0.3">
      <c r="A469" s="331">
        <v>15</v>
      </c>
      <c r="B469" s="328" t="s">
        <v>3285</v>
      </c>
      <c r="C469" s="329">
        <v>84070</v>
      </c>
      <c r="D469" s="330" t="s">
        <v>13</v>
      </c>
    </row>
    <row r="470" spans="1:4" s="327" customFormat="1" ht="31.8" x14ac:dyDescent="0.3">
      <c r="A470" s="331">
        <v>16</v>
      </c>
      <c r="B470" s="107" t="s">
        <v>3286</v>
      </c>
      <c r="C470" s="45">
        <v>216400</v>
      </c>
      <c r="D470" s="330" t="s">
        <v>13</v>
      </c>
    </row>
    <row r="471" spans="1:4" s="327" customFormat="1" x14ac:dyDescent="0.3">
      <c r="A471" s="331">
        <v>17</v>
      </c>
      <c r="B471" s="107" t="s">
        <v>1497</v>
      </c>
      <c r="C471" s="45">
        <v>104758.62</v>
      </c>
      <c r="D471" s="330" t="s">
        <v>13</v>
      </c>
    </row>
    <row r="472" spans="1:4" s="327" customFormat="1" ht="21.6" x14ac:dyDescent="0.3">
      <c r="A472" s="331">
        <v>18</v>
      </c>
      <c r="B472" s="107" t="s">
        <v>3287</v>
      </c>
      <c r="C472" s="45">
        <v>89916.12</v>
      </c>
      <c r="D472" s="330" t="s">
        <v>13</v>
      </c>
    </row>
    <row r="473" spans="1:4" s="327" customFormat="1" x14ac:dyDescent="0.3">
      <c r="A473" s="331">
        <v>19</v>
      </c>
      <c r="B473" s="107" t="s">
        <v>3288</v>
      </c>
      <c r="C473" s="45">
        <v>49390.76</v>
      </c>
      <c r="D473" s="330" t="s">
        <v>13</v>
      </c>
    </row>
    <row r="474" spans="1:4" s="327" customFormat="1" x14ac:dyDescent="0.3">
      <c r="A474" s="331">
        <v>20</v>
      </c>
      <c r="B474" s="107" t="s">
        <v>3293</v>
      </c>
      <c r="C474" s="45">
        <v>10500</v>
      </c>
      <c r="D474" s="330" t="s">
        <v>13</v>
      </c>
    </row>
    <row r="475" spans="1:4" s="327" customFormat="1" ht="21.6" x14ac:dyDescent="0.3">
      <c r="A475" s="331">
        <v>21</v>
      </c>
      <c r="B475" s="107" t="s">
        <v>3294</v>
      </c>
      <c r="C475" s="45">
        <v>56800</v>
      </c>
      <c r="D475" s="330" t="s">
        <v>13</v>
      </c>
    </row>
    <row r="476" spans="1:4" s="327" customFormat="1" x14ac:dyDescent="0.3">
      <c r="A476" s="331">
        <v>22</v>
      </c>
      <c r="B476" s="107" t="s">
        <v>3218</v>
      </c>
      <c r="C476" s="45">
        <v>19047.28</v>
      </c>
      <c r="D476" s="330" t="s">
        <v>13</v>
      </c>
    </row>
    <row r="477" spans="1:4" s="327" customFormat="1" x14ac:dyDescent="0.3">
      <c r="A477" s="331">
        <v>23</v>
      </c>
      <c r="B477" s="107" t="s">
        <v>3305</v>
      </c>
      <c r="C477" s="45">
        <v>7600</v>
      </c>
      <c r="D477" s="330" t="s">
        <v>13</v>
      </c>
    </row>
    <row r="478" spans="1:4" s="327" customFormat="1" ht="15" x14ac:dyDescent="0.25">
      <c r="A478" s="331"/>
      <c r="B478" s="328"/>
      <c r="C478" s="329"/>
      <c r="D478" s="330" t="s">
        <v>13</v>
      </c>
    </row>
    <row r="479" spans="1:4" s="327" customFormat="1" x14ac:dyDescent="0.3">
      <c r="A479" s="331"/>
      <c r="B479" s="59" t="s">
        <v>36</v>
      </c>
      <c r="C479" s="60">
        <f>SUM(C469:C478)</f>
        <v>638482.78</v>
      </c>
      <c r="D479" s="330"/>
    </row>
    <row r="480" spans="1:4" s="327" customFormat="1" x14ac:dyDescent="0.3">
      <c r="A480" s="152"/>
      <c r="B480" s="57" t="s">
        <v>32</v>
      </c>
      <c r="C480" s="58">
        <f>C467+C479</f>
        <v>2961483.63</v>
      </c>
      <c r="D480" s="64"/>
    </row>
    <row r="481" spans="1:4" s="327" customFormat="1" x14ac:dyDescent="0.3">
      <c r="A481" s="153"/>
      <c r="B481" s="173" t="s">
        <v>3</v>
      </c>
      <c r="C481" s="174"/>
      <c r="D481" s="66"/>
    </row>
    <row r="482" spans="1:4" s="327" customFormat="1" x14ac:dyDescent="0.3">
      <c r="A482" s="662">
        <v>24</v>
      </c>
      <c r="B482" s="328" t="s">
        <v>3143</v>
      </c>
      <c r="C482" s="329">
        <v>1500</v>
      </c>
      <c r="D482" s="114" t="s">
        <v>31</v>
      </c>
    </row>
    <row r="483" spans="1:4" s="327" customFormat="1" x14ac:dyDescent="0.3">
      <c r="A483" s="662"/>
      <c r="B483" s="328" t="s">
        <v>3298</v>
      </c>
      <c r="C483" s="329">
        <v>17600</v>
      </c>
      <c r="D483" s="114" t="s">
        <v>31</v>
      </c>
    </row>
    <row r="484" spans="1:4" s="327" customFormat="1" x14ac:dyDescent="0.3">
      <c r="A484" s="662"/>
      <c r="B484" s="328" t="s">
        <v>3299</v>
      </c>
      <c r="C484" s="329">
        <v>99000</v>
      </c>
      <c r="D484" s="114" t="s">
        <v>31</v>
      </c>
    </row>
    <row r="485" spans="1:4" s="327" customFormat="1" x14ac:dyDescent="0.3">
      <c r="A485" s="662"/>
      <c r="B485" s="328" t="s">
        <v>3300</v>
      </c>
      <c r="C485" s="329">
        <v>8000</v>
      </c>
      <c r="D485" s="114" t="s">
        <v>31</v>
      </c>
    </row>
    <row r="486" spans="1:4" s="327" customFormat="1" x14ac:dyDescent="0.3">
      <c r="A486" s="662"/>
      <c r="B486" s="328" t="s">
        <v>3301</v>
      </c>
      <c r="C486" s="329">
        <v>1600</v>
      </c>
      <c r="D486" s="114" t="s">
        <v>31</v>
      </c>
    </row>
    <row r="487" spans="1:4" s="327" customFormat="1" x14ac:dyDescent="0.3">
      <c r="A487" s="662"/>
      <c r="B487" s="328" t="s">
        <v>3302</v>
      </c>
      <c r="C487" s="329">
        <v>86000</v>
      </c>
      <c r="D487" s="114" t="s">
        <v>31</v>
      </c>
    </row>
    <row r="488" spans="1:4" s="327" customFormat="1" x14ac:dyDescent="0.3">
      <c r="A488" s="662"/>
      <c r="B488" s="328" t="s">
        <v>3303</v>
      </c>
      <c r="C488" s="329">
        <v>41000</v>
      </c>
      <c r="D488" s="114" t="s">
        <v>31</v>
      </c>
    </row>
    <row r="489" spans="1:4" s="327" customFormat="1" x14ac:dyDescent="0.3">
      <c r="A489" s="662"/>
      <c r="B489" s="328" t="s">
        <v>3304</v>
      </c>
      <c r="C489" s="329">
        <v>35000</v>
      </c>
      <c r="D489" s="114" t="s">
        <v>31</v>
      </c>
    </row>
    <row r="490" spans="1:4" s="327" customFormat="1" x14ac:dyDescent="0.3">
      <c r="A490" s="149"/>
      <c r="B490" s="55" t="s">
        <v>35</v>
      </c>
      <c r="C490" s="56">
        <f>SUM(C482:C489)</f>
        <v>289700</v>
      </c>
      <c r="D490" s="65"/>
    </row>
    <row r="491" spans="1:4" s="327" customFormat="1" x14ac:dyDescent="0.3">
      <c r="A491" s="153"/>
      <c r="B491" s="67" t="s">
        <v>86</v>
      </c>
      <c r="C491" s="68"/>
      <c r="D491" s="66"/>
    </row>
    <row r="492" spans="1:4" s="327" customFormat="1" ht="21.6" x14ac:dyDescent="0.3">
      <c r="A492" s="507">
        <v>25</v>
      </c>
      <c r="B492" s="328" t="s">
        <v>3277</v>
      </c>
      <c r="C492" s="329">
        <v>2220</v>
      </c>
      <c r="D492" s="175" t="s">
        <v>88</v>
      </c>
    </row>
    <row r="493" spans="1:4" s="327" customFormat="1" ht="15" x14ac:dyDescent="0.25">
      <c r="A493" s="177"/>
      <c r="B493" s="178"/>
      <c r="C493" s="58"/>
      <c r="D493" s="175"/>
    </row>
    <row r="494" spans="1:4" s="327" customFormat="1" x14ac:dyDescent="0.3">
      <c r="A494" s="152"/>
      <c r="B494" s="57" t="s">
        <v>33</v>
      </c>
      <c r="C494" s="58">
        <f>C480+C490+C493</f>
        <v>3251183.63</v>
      </c>
      <c r="D494" s="64"/>
    </row>
    <row r="495" spans="1:4" s="327" customFormat="1" ht="15" x14ac:dyDescent="0.25">
      <c r="A495" s="153"/>
      <c r="B495" s="69"/>
      <c r="C495" s="52"/>
      <c r="D495" s="66"/>
    </row>
    <row r="496" spans="1:4" s="327" customFormat="1" x14ac:dyDescent="0.3">
      <c r="A496" s="153"/>
      <c r="B496" s="69" t="s">
        <v>37</v>
      </c>
      <c r="C496" s="68" t="s">
        <v>38</v>
      </c>
      <c r="D496" s="66"/>
    </row>
    <row r="497" spans="1:6" s="327" customFormat="1" ht="15" x14ac:dyDescent="0.25">
      <c r="A497" s="153"/>
      <c r="B497" s="10"/>
      <c r="C497"/>
      <c r="D497" s="66"/>
      <c r="E497"/>
      <c r="F497"/>
    </row>
    <row r="498" spans="1:6" s="327" customFormat="1" ht="15" x14ac:dyDescent="0.25">
      <c r="A498" s="153"/>
      <c r="B498" s="10"/>
      <c r="C498"/>
      <c r="D498" s="66"/>
      <c r="E498"/>
      <c r="F498"/>
    </row>
    <row r="499" spans="1:6" s="327" customFormat="1" x14ac:dyDescent="0.3">
      <c r="A499" s="5"/>
      <c r="B499" s="650" t="s">
        <v>8</v>
      </c>
      <c r="C499" s="650"/>
      <c r="D499" s="650"/>
    </row>
    <row r="500" spans="1:6" s="327" customFormat="1" x14ac:dyDescent="0.3">
      <c r="A500" s="5"/>
      <c r="B500" s="6"/>
      <c r="C500" s="7"/>
      <c r="D500" s="61" t="s">
        <v>9</v>
      </c>
    </row>
    <row r="501" spans="1:6" s="327" customFormat="1" ht="29.25" customHeight="1" x14ac:dyDescent="0.3">
      <c r="A501" s="651" t="s">
        <v>2896</v>
      </c>
      <c r="B501" s="651"/>
      <c r="C501" s="651"/>
      <c r="D501" s="651"/>
    </row>
    <row r="502" spans="1:6" s="327" customFormat="1" x14ac:dyDescent="0.3">
      <c r="A502" s="5"/>
      <c r="B502" s="8"/>
      <c r="C502" s="9" t="s">
        <v>3344</v>
      </c>
      <c r="D502" s="62">
        <v>46080</v>
      </c>
    </row>
    <row r="503" spans="1:6" s="327" customFormat="1" ht="12" customHeight="1" x14ac:dyDescent="0.3">
      <c r="A503" s="652" t="s">
        <v>5</v>
      </c>
      <c r="B503" s="652" t="s">
        <v>6</v>
      </c>
      <c r="C503" s="654" t="s">
        <v>10</v>
      </c>
      <c r="D503" s="656" t="s">
        <v>7</v>
      </c>
    </row>
    <row r="504" spans="1:6" s="327" customFormat="1" ht="12" customHeight="1" x14ac:dyDescent="0.3">
      <c r="A504" s="653"/>
      <c r="B504" s="653"/>
      <c r="C504" s="655"/>
      <c r="D504" s="656"/>
    </row>
    <row r="505" spans="1:6" s="327" customFormat="1" x14ac:dyDescent="0.3">
      <c r="A505" s="331">
        <v>1</v>
      </c>
      <c r="B505" s="328" t="s">
        <v>3346</v>
      </c>
      <c r="C505" s="329">
        <v>3762</v>
      </c>
      <c r="D505" s="330" t="s">
        <v>12</v>
      </c>
    </row>
    <row r="506" spans="1:6" s="327" customFormat="1" x14ac:dyDescent="0.3">
      <c r="A506" s="665">
        <v>2</v>
      </c>
      <c r="B506" s="328" t="s">
        <v>3347</v>
      </c>
      <c r="C506" s="329">
        <v>4092</v>
      </c>
      <c r="D506" s="330" t="s">
        <v>12</v>
      </c>
    </row>
    <row r="507" spans="1:6" s="327" customFormat="1" x14ac:dyDescent="0.3">
      <c r="A507" s="666"/>
      <c r="B507" s="328" t="s">
        <v>3348</v>
      </c>
      <c r="C507" s="329">
        <v>7755</v>
      </c>
      <c r="D507" s="330" t="s">
        <v>12</v>
      </c>
    </row>
    <row r="508" spans="1:6" s="327" customFormat="1" x14ac:dyDescent="0.3">
      <c r="A508" s="331">
        <v>3</v>
      </c>
      <c r="B508" s="328" t="s">
        <v>3349</v>
      </c>
      <c r="C508" s="329">
        <v>59550</v>
      </c>
      <c r="D508" s="330" t="s">
        <v>12</v>
      </c>
    </row>
    <row r="509" spans="1:6" s="327" customFormat="1" x14ac:dyDescent="0.3">
      <c r="A509" s="331">
        <v>4</v>
      </c>
      <c r="B509" s="328" t="s">
        <v>3350</v>
      </c>
      <c r="C509" s="329">
        <v>75000</v>
      </c>
      <c r="D509" s="330" t="s">
        <v>12</v>
      </c>
    </row>
    <row r="510" spans="1:6" s="327" customFormat="1" ht="31.8" x14ac:dyDescent="0.3">
      <c r="A510" s="331">
        <v>5</v>
      </c>
      <c r="B510" s="328" t="s">
        <v>3351</v>
      </c>
      <c r="C510" s="329">
        <v>139100.20000000001</v>
      </c>
      <c r="D510" s="330" t="s">
        <v>12</v>
      </c>
    </row>
    <row r="511" spans="1:6" s="327" customFormat="1" x14ac:dyDescent="0.3">
      <c r="A511" s="331">
        <v>6</v>
      </c>
      <c r="B511" s="328" t="s">
        <v>3352</v>
      </c>
      <c r="C511" s="329">
        <v>69442</v>
      </c>
      <c r="D511" s="330" t="s">
        <v>12</v>
      </c>
    </row>
    <row r="512" spans="1:6" s="327" customFormat="1" ht="21.6" x14ac:dyDescent="0.3">
      <c r="A512" s="331">
        <v>7</v>
      </c>
      <c r="B512" s="328" t="s">
        <v>3353</v>
      </c>
      <c r="C512" s="329">
        <v>50000</v>
      </c>
      <c r="D512" s="330" t="s">
        <v>12</v>
      </c>
    </row>
    <row r="513" spans="1:4" s="327" customFormat="1" ht="21.6" x14ac:dyDescent="0.3">
      <c r="A513" s="331">
        <v>8</v>
      </c>
      <c r="B513" s="328" t="s">
        <v>3354</v>
      </c>
      <c r="C513" s="329">
        <v>49992</v>
      </c>
      <c r="D513" s="330" t="s">
        <v>12</v>
      </c>
    </row>
    <row r="514" spans="1:4" s="327" customFormat="1" ht="21.6" x14ac:dyDescent="0.3">
      <c r="A514" s="331">
        <v>9</v>
      </c>
      <c r="B514" s="328" t="s">
        <v>3358</v>
      </c>
      <c r="C514" s="329">
        <v>21955.119999999999</v>
      </c>
      <c r="D514" s="330" t="s">
        <v>12</v>
      </c>
    </row>
    <row r="515" spans="1:4" s="327" customFormat="1" ht="21.6" x14ac:dyDescent="0.3">
      <c r="A515" s="331">
        <v>10</v>
      </c>
      <c r="B515" s="328" t="s">
        <v>3359</v>
      </c>
      <c r="C515" s="329">
        <v>99000</v>
      </c>
      <c r="D515" s="330" t="s">
        <v>12</v>
      </c>
    </row>
    <row r="516" spans="1:4" s="327" customFormat="1" ht="15" x14ac:dyDescent="0.25">
      <c r="A516" s="331"/>
      <c r="B516" s="328"/>
      <c r="C516" s="329"/>
      <c r="D516" s="330"/>
    </row>
    <row r="517" spans="1:4" s="327" customFormat="1" x14ac:dyDescent="0.3">
      <c r="A517" s="207"/>
      <c r="B517" s="209" t="s">
        <v>34</v>
      </c>
      <c r="C517" s="210">
        <f>SUM(C505:C516)</f>
        <v>579648.32000000007</v>
      </c>
      <c r="D517" s="208"/>
    </row>
    <row r="518" spans="1:4" s="327" customFormat="1" x14ac:dyDescent="0.3">
      <c r="A518" s="151" t="s">
        <v>30</v>
      </c>
      <c r="B518" s="49"/>
      <c r="C518" s="329"/>
      <c r="D518" s="330"/>
    </row>
    <row r="519" spans="1:4" s="327" customFormat="1" x14ac:dyDescent="0.3">
      <c r="A519" s="331">
        <v>11</v>
      </c>
      <c r="B519" s="328" t="s">
        <v>3355</v>
      </c>
      <c r="C519" s="329">
        <v>67862.5</v>
      </c>
      <c r="D519" s="330" t="s">
        <v>13</v>
      </c>
    </row>
    <row r="520" spans="1:4" s="327" customFormat="1" x14ac:dyDescent="0.3">
      <c r="A520" s="331">
        <v>12</v>
      </c>
      <c r="B520" s="107" t="s">
        <v>3356</v>
      </c>
      <c r="C520" s="45">
        <v>9638</v>
      </c>
      <c r="D520" s="330" t="s">
        <v>13</v>
      </c>
    </row>
    <row r="521" spans="1:4" s="327" customFormat="1" x14ac:dyDescent="0.3">
      <c r="A521" s="331">
        <v>13</v>
      </c>
      <c r="B521" s="107" t="s">
        <v>3357</v>
      </c>
      <c r="C521" s="45">
        <v>33090</v>
      </c>
      <c r="D521" s="330" t="s">
        <v>13</v>
      </c>
    </row>
    <row r="522" spans="1:4" s="327" customFormat="1" ht="15" x14ac:dyDescent="0.25">
      <c r="A522" s="331"/>
      <c r="B522" s="328"/>
      <c r="C522" s="329"/>
      <c r="D522" s="330" t="s">
        <v>13</v>
      </c>
    </row>
    <row r="523" spans="1:4" s="327" customFormat="1" x14ac:dyDescent="0.3">
      <c r="A523" s="331"/>
      <c r="B523" s="59" t="s">
        <v>36</v>
      </c>
      <c r="C523" s="60">
        <f>SUM(C519:C522)</f>
        <v>110590.5</v>
      </c>
      <c r="D523" s="330"/>
    </row>
    <row r="524" spans="1:4" s="327" customFormat="1" x14ac:dyDescent="0.3">
      <c r="A524" s="152"/>
      <c r="B524" s="57" t="s">
        <v>32</v>
      </c>
      <c r="C524" s="58">
        <f>C517+C523</f>
        <v>690238.82000000007</v>
      </c>
      <c r="D524" s="64"/>
    </row>
    <row r="525" spans="1:4" s="327" customFormat="1" x14ac:dyDescent="0.3">
      <c r="A525" s="153"/>
      <c r="B525" s="173" t="s">
        <v>3</v>
      </c>
      <c r="C525" s="174"/>
      <c r="D525" s="66"/>
    </row>
    <row r="526" spans="1:4" s="327" customFormat="1" x14ac:dyDescent="0.3">
      <c r="A526" s="662">
        <v>14</v>
      </c>
      <c r="B526" s="328" t="s">
        <v>3360</v>
      </c>
      <c r="C526" s="329">
        <v>4500</v>
      </c>
      <c r="D526" s="114" t="s">
        <v>31</v>
      </c>
    </row>
    <row r="527" spans="1:4" s="327" customFormat="1" x14ac:dyDescent="0.3">
      <c r="A527" s="662"/>
      <c r="B527" s="328" t="s">
        <v>3361</v>
      </c>
      <c r="C527" s="329">
        <v>2300</v>
      </c>
      <c r="D527" s="114" t="s">
        <v>31</v>
      </c>
    </row>
    <row r="528" spans="1:4" s="327" customFormat="1" x14ac:dyDescent="0.3">
      <c r="A528" s="662"/>
      <c r="B528" s="328" t="s">
        <v>3362</v>
      </c>
      <c r="C528" s="329">
        <v>5600</v>
      </c>
      <c r="D528" s="114" t="s">
        <v>31</v>
      </c>
    </row>
    <row r="529" spans="1:6" s="327" customFormat="1" x14ac:dyDescent="0.3">
      <c r="A529" s="662"/>
      <c r="B529" s="328" t="s">
        <v>3363</v>
      </c>
      <c r="C529" s="329">
        <v>37000</v>
      </c>
      <c r="D529" s="114" t="s">
        <v>31</v>
      </c>
    </row>
    <row r="530" spans="1:6" s="327" customFormat="1" x14ac:dyDescent="0.3">
      <c r="A530" s="662"/>
      <c r="B530" s="328" t="s">
        <v>3364</v>
      </c>
      <c r="C530" s="329">
        <v>56000</v>
      </c>
      <c r="D530" s="114" t="s">
        <v>31</v>
      </c>
    </row>
    <row r="531" spans="1:6" s="327" customFormat="1" x14ac:dyDescent="0.3">
      <c r="A531" s="662"/>
      <c r="B531" s="328" t="s">
        <v>1658</v>
      </c>
      <c r="C531" s="329">
        <v>99000</v>
      </c>
      <c r="D531" s="114" t="s">
        <v>31</v>
      </c>
    </row>
    <row r="532" spans="1:6" s="327" customFormat="1" x14ac:dyDescent="0.3">
      <c r="A532" s="662"/>
      <c r="B532" s="328" t="s">
        <v>3228</v>
      </c>
      <c r="C532" s="329">
        <v>1600</v>
      </c>
      <c r="D532" s="114" t="s">
        <v>31</v>
      </c>
    </row>
    <row r="533" spans="1:6" s="327" customFormat="1" x14ac:dyDescent="0.3">
      <c r="A533" s="662"/>
      <c r="B533" s="328" t="s">
        <v>3365</v>
      </c>
      <c r="C533" s="329">
        <v>14100</v>
      </c>
      <c r="D533" s="114" t="s">
        <v>31</v>
      </c>
    </row>
    <row r="534" spans="1:6" s="327" customFormat="1" x14ac:dyDescent="0.3">
      <c r="A534" s="662"/>
      <c r="B534" s="328" t="s">
        <v>3366</v>
      </c>
      <c r="C534" s="329">
        <v>99900</v>
      </c>
      <c r="D534" s="114" t="s">
        <v>31</v>
      </c>
    </row>
    <row r="535" spans="1:6" s="327" customFormat="1" x14ac:dyDescent="0.3">
      <c r="A535" s="662"/>
      <c r="B535" s="328" t="s">
        <v>3367</v>
      </c>
      <c r="C535" s="329">
        <v>9900</v>
      </c>
      <c r="D535" s="114" t="s">
        <v>31</v>
      </c>
    </row>
    <row r="536" spans="1:6" s="327" customFormat="1" x14ac:dyDescent="0.3">
      <c r="A536" s="662"/>
      <c r="B536" s="328" t="s">
        <v>2975</v>
      </c>
      <c r="C536" s="329">
        <v>300000</v>
      </c>
      <c r="D536" s="114" t="s">
        <v>31</v>
      </c>
    </row>
    <row r="537" spans="1:6" s="327" customFormat="1" x14ac:dyDescent="0.3">
      <c r="A537" s="149"/>
      <c r="B537" s="55" t="s">
        <v>35</v>
      </c>
      <c r="C537" s="56">
        <f>SUM(C526:C536)</f>
        <v>629900</v>
      </c>
      <c r="D537" s="65"/>
    </row>
    <row r="538" spans="1:6" s="327" customFormat="1" x14ac:dyDescent="0.3">
      <c r="A538" s="152"/>
      <c r="B538" s="57" t="s">
        <v>33</v>
      </c>
      <c r="C538" s="58">
        <f>C524+C537</f>
        <v>1320138.82</v>
      </c>
      <c r="D538" s="64"/>
    </row>
    <row r="539" spans="1:6" s="327" customFormat="1" ht="15" x14ac:dyDescent="0.25">
      <c r="A539" s="153"/>
      <c r="B539" s="69"/>
      <c r="C539" s="52"/>
      <c r="D539" s="66"/>
    </row>
    <row r="540" spans="1:6" s="327" customFormat="1" x14ac:dyDescent="0.3">
      <c r="A540" s="153"/>
      <c r="B540" s="69" t="s">
        <v>37</v>
      </c>
      <c r="C540" s="68" t="s">
        <v>38</v>
      </c>
      <c r="D540" s="66"/>
    </row>
    <row r="541" spans="1:6" s="327" customFormat="1" ht="15" x14ac:dyDescent="0.25">
      <c r="A541" s="153"/>
      <c r="B541" s="10"/>
      <c r="C541"/>
      <c r="D541" s="66"/>
      <c r="E541"/>
      <c r="F541"/>
    </row>
    <row r="542" spans="1:6" s="327" customFormat="1" ht="15" x14ac:dyDescent="0.25">
      <c r="A542" s="153"/>
      <c r="B542" s="10"/>
      <c r="D542" s="66"/>
    </row>
    <row r="543" spans="1:6" s="327" customFormat="1" x14ac:dyDescent="0.3">
      <c r="A543" s="5"/>
      <c r="B543" s="650" t="s">
        <v>8</v>
      </c>
      <c r="C543" s="650"/>
      <c r="D543" s="650"/>
    </row>
    <row r="544" spans="1:6" s="327" customFormat="1" x14ac:dyDescent="0.3">
      <c r="A544" s="5"/>
      <c r="B544" s="6"/>
      <c r="C544" s="7"/>
      <c r="D544" s="61" t="s">
        <v>9</v>
      </c>
    </row>
    <row r="545" spans="1:6" s="327" customFormat="1" ht="29.25" customHeight="1" x14ac:dyDescent="0.3">
      <c r="A545" s="651" t="s">
        <v>2896</v>
      </c>
      <c r="B545" s="651"/>
      <c r="C545" s="651"/>
      <c r="D545" s="651"/>
    </row>
    <row r="546" spans="1:6" s="327" customFormat="1" x14ac:dyDescent="0.3">
      <c r="A546" s="5"/>
      <c r="B546" s="8"/>
      <c r="C546" s="9" t="s">
        <v>3381</v>
      </c>
      <c r="D546" s="62">
        <v>46085</v>
      </c>
    </row>
    <row r="547" spans="1:6" s="327" customFormat="1" ht="12" customHeight="1" x14ac:dyDescent="0.3">
      <c r="A547" s="652" t="s">
        <v>5</v>
      </c>
      <c r="B547" s="652" t="s">
        <v>6</v>
      </c>
      <c r="C547" s="654" t="s">
        <v>10</v>
      </c>
      <c r="D547" s="656" t="s">
        <v>7</v>
      </c>
    </row>
    <row r="548" spans="1:6" s="327" customFormat="1" ht="12" customHeight="1" x14ac:dyDescent="0.3">
      <c r="A548" s="653"/>
      <c r="B548" s="653"/>
      <c r="C548" s="655"/>
      <c r="D548" s="656"/>
    </row>
    <row r="549" spans="1:6" s="327" customFormat="1" x14ac:dyDescent="0.3">
      <c r="A549" s="331">
        <v>1</v>
      </c>
      <c r="B549" s="488" t="s">
        <v>3382</v>
      </c>
      <c r="C549" s="439">
        <v>11300</v>
      </c>
      <c r="D549" s="330" t="s">
        <v>12</v>
      </c>
    </row>
    <row r="550" spans="1:6" s="327" customFormat="1" x14ac:dyDescent="0.3">
      <c r="A550" s="331">
        <v>2</v>
      </c>
      <c r="B550" s="488" t="s">
        <v>3383</v>
      </c>
      <c r="C550" s="439">
        <v>6000</v>
      </c>
      <c r="D550" s="330" t="s">
        <v>12</v>
      </c>
    </row>
    <row r="551" spans="1:6" s="327" customFormat="1" x14ac:dyDescent="0.3">
      <c r="A551" s="152"/>
      <c r="B551" s="57" t="s">
        <v>32</v>
      </c>
      <c r="C551" s="58">
        <f>SUM(C549:C550)</f>
        <v>17300</v>
      </c>
      <c r="D551" s="64"/>
    </row>
    <row r="552" spans="1:6" s="327" customFormat="1" ht="15" x14ac:dyDescent="0.25">
      <c r="A552" s="153"/>
      <c r="B552" s="69"/>
      <c r="C552" s="52"/>
      <c r="D552" s="66"/>
    </row>
    <row r="553" spans="1:6" s="327" customFormat="1" x14ac:dyDescent="0.3">
      <c r="A553" s="153"/>
      <c r="B553" s="69" t="s">
        <v>37</v>
      </c>
      <c r="C553" s="68" t="s">
        <v>38</v>
      </c>
      <c r="D553" s="66"/>
    </row>
    <row r="554" spans="1:6" s="327" customFormat="1" ht="15" x14ac:dyDescent="0.25">
      <c r="A554" s="153"/>
      <c r="B554" s="10"/>
      <c r="C554"/>
      <c r="D554" s="66"/>
      <c r="E554"/>
      <c r="F554"/>
    </row>
    <row r="555" spans="1:6" s="327" customFormat="1" ht="15" x14ac:dyDescent="0.25">
      <c r="A555" s="153"/>
      <c r="B555" s="10"/>
      <c r="C555"/>
      <c r="D555" s="66"/>
      <c r="E555"/>
      <c r="F555"/>
    </row>
    <row r="556" spans="1:6" s="327" customFormat="1" x14ac:dyDescent="0.3">
      <c r="A556" s="5"/>
      <c r="B556" s="650" t="s">
        <v>8</v>
      </c>
      <c r="C556" s="650"/>
      <c r="D556" s="650"/>
    </row>
    <row r="557" spans="1:6" s="327" customFormat="1" x14ac:dyDescent="0.3">
      <c r="A557" s="5"/>
      <c r="B557" s="6"/>
      <c r="C557" s="7"/>
      <c r="D557" s="61" t="s">
        <v>9</v>
      </c>
    </row>
    <row r="558" spans="1:6" s="327" customFormat="1" ht="29.25" customHeight="1" x14ac:dyDescent="0.3">
      <c r="A558" s="651" t="s">
        <v>2896</v>
      </c>
      <c r="B558" s="651"/>
      <c r="C558" s="651"/>
      <c r="D558" s="651"/>
    </row>
    <row r="559" spans="1:6" s="327" customFormat="1" x14ac:dyDescent="0.3">
      <c r="A559" s="5"/>
      <c r="B559" s="8"/>
      <c r="C559" s="9" t="s">
        <v>3391</v>
      </c>
      <c r="D559" s="62">
        <v>46087</v>
      </c>
    </row>
    <row r="560" spans="1:6" s="327" customFormat="1" ht="12" customHeight="1" x14ac:dyDescent="0.3">
      <c r="A560" s="652" t="s">
        <v>5</v>
      </c>
      <c r="B560" s="652" t="s">
        <v>6</v>
      </c>
      <c r="C560" s="654" t="s">
        <v>10</v>
      </c>
      <c r="D560" s="656" t="s">
        <v>7</v>
      </c>
    </row>
    <row r="561" spans="1:4" s="327" customFormat="1" ht="12" customHeight="1" x14ac:dyDescent="0.3">
      <c r="A561" s="653"/>
      <c r="B561" s="653"/>
      <c r="C561" s="655"/>
      <c r="D561" s="656"/>
    </row>
    <row r="562" spans="1:4" s="327" customFormat="1" x14ac:dyDescent="0.3">
      <c r="A562" s="659">
        <v>1</v>
      </c>
      <c r="B562" s="328" t="s">
        <v>3410</v>
      </c>
      <c r="C562" s="329">
        <v>40622.400000000001</v>
      </c>
      <c r="D562" s="330" t="s">
        <v>12</v>
      </c>
    </row>
    <row r="563" spans="1:4" s="327" customFormat="1" x14ac:dyDescent="0.3">
      <c r="A563" s="663"/>
      <c r="B563" s="328" t="s">
        <v>3407</v>
      </c>
      <c r="C563" s="329">
        <v>20311.2</v>
      </c>
      <c r="D563" s="330" t="s">
        <v>12</v>
      </c>
    </row>
    <row r="564" spans="1:4" s="327" customFormat="1" x14ac:dyDescent="0.3">
      <c r="A564" s="663"/>
      <c r="B564" s="328" t="s">
        <v>3408</v>
      </c>
      <c r="C564" s="329">
        <v>92962.8</v>
      </c>
      <c r="D564" s="330" t="s">
        <v>12</v>
      </c>
    </row>
    <row r="565" spans="1:4" s="327" customFormat="1" x14ac:dyDescent="0.3">
      <c r="A565" s="666"/>
      <c r="B565" s="328" t="s">
        <v>3409</v>
      </c>
      <c r="C565" s="329">
        <v>18748.8</v>
      </c>
      <c r="D565" s="330" t="s">
        <v>12</v>
      </c>
    </row>
    <row r="566" spans="1:4" s="327" customFormat="1" x14ac:dyDescent="0.3">
      <c r="A566" s="331">
        <v>2</v>
      </c>
      <c r="B566" s="328" t="s">
        <v>3421</v>
      </c>
      <c r="C566" s="329">
        <v>57200</v>
      </c>
      <c r="D566" s="330" t="s">
        <v>12</v>
      </c>
    </row>
    <row r="567" spans="1:4" s="327" customFormat="1" x14ac:dyDescent="0.3">
      <c r="A567" s="331">
        <v>3</v>
      </c>
      <c r="B567" s="328" t="s">
        <v>3422</v>
      </c>
      <c r="C567" s="329">
        <v>48713</v>
      </c>
      <c r="D567" s="330" t="s">
        <v>12</v>
      </c>
    </row>
    <row r="568" spans="1:4" s="327" customFormat="1" x14ac:dyDescent="0.3">
      <c r="A568" s="331">
        <v>4</v>
      </c>
      <c r="B568" s="328" t="s">
        <v>3423</v>
      </c>
      <c r="C568" s="329">
        <v>21805.1</v>
      </c>
      <c r="D568" s="330" t="s">
        <v>12</v>
      </c>
    </row>
    <row r="569" spans="1:4" s="327" customFormat="1" x14ac:dyDescent="0.3">
      <c r="A569" s="331">
        <v>5</v>
      </c>
      <c r="B569" s="328" t="s">
        <v>3069</v>
      </c>
      <c r="C569" s="329">
        <v>10400</v>
      </c>
      <c r="D569" s="330" t="s">
        <v>12</v>
      </c>
    </row>
    <row r="570" spans="1:4" s="327" customFormat="1" x14ac:dyDescent="0.3">
      <c r="A570" s="331">
        <v>6</v>
      </c>
      <c r="B570" s="328" t="s">
        <v>3282</v>
      </c>
      <c r="C570" s="329">
        <v>99205</v>
      </c>
      <c r="D570" s="330" t="s">
        <v>12</v>
      </c>
    </row>
    <row r="571" spans="1:4" s="327" customFormat="1" x14ac:dyDescent="0.3">
      <c r="A571" s="331">
        <v>7</v>
      </c>
      <c r="B571" s="328" t="s">
        <v>3430</v>
      </c>
      <c r="C571" s="329">
        <v>3582.32</v>
      </c>
      <c r="D571" s="330" t="s">
        <v>12</v>
      </c>
    </row>
    <row r="572" spans="1:4" s="327" customFormat="1" x14ac:dyDescent="0.3">
      <c r="A572" s="331">
        <v>8</v>
      </c>
      <c r="B572" s="328" t="s">
        <v>3431</v>
      </c>
      <c r="C572" s="329">
        <v>45726.55</v>
      </c>
      <c r="D572" s="330" t="s">
        <v>12</v>
      </c>
    </row>
    <row r="573" spans="1:4" s="327" customFormat="1" x14ac:dyDescent="0.3">
      <c r="A573" s="331"/>
      <c r="B573" s="328"/>
      <c r="C573" s="329"/>
      <c r="D573" s="330" t="s">
        <v>12</v>
      </c>
    </row>
    <row r="574" spans="1:4" s="327" customFormat="1" ht="15" x14ac:dyDescent="0.25">
      <c r="A574" s="331"/>
      <c r="B574" s="328"/>
      <c r="C574" s="329"/>
      <c r="D574" s="330"/>
    </row>
    <row r="575" spans="1:4" s="327" customFormat="1" x14ac:dyDescent="0.3">
      <c r="A575" s="207"/>
      <c r="B575" s="209" t="s">
        <v>34</v>
      </c>
      <c r="C575" s="210">
        <f>SUM(C562:C574)</f>
        <v>459277.17</v>
      </c>
      <c r="D575" s="208"/>
    </row>
    <row r="576" spans="1:4" s="327" customFormat="1" x14ac:dyDescent="0.3">
      <c r="A576" s="151" t="s">
        <v>30</v>
      </c>
      <c r="B576" s="49"/>
      <c r="C576" s="329"/>
      <c r="D576" s="330"/>
    </row>
    <row r="577" spans="1:4" s="327" customFormat="1" x14ac:dyDescent="0.3">
      <c r="A577" s="331">
        <v>9</v>
      </c>
      <c r="B577" s="328" t="s">
        <v>3424</v>
      </c>
      <c r="C577" s="329">
        <v>9840</v>
      </c>
      <c r="D577" s="330" t="s">
        <v>13</v>
      </c>
    </row>
    <row r="578" spans="1:4" s="327" customFormat="1" x14ac:dyDescent="0.3">
      <c r="A578" s="331">
        <v>10</v>
      </c>
      <c r="B578" s="107" t="s">
        <v>3425</v>
      </c>
      <c r="C578" s="45">
        <v>30000</v>
      </c>
      <c r="D578" s="330" t="s">
        <v>13</v>
      </c>
    </row>
    <row r="579" spans="1:4" s="327" customFormat="1" ht="21.6" x14ac:dyDescent="0.3">
      <c r="A579" s="331">
        <v>11</v>
      </c>
      <c r="B579" s="107" t="s">
        <v>3426</v>
      </c>
      <c r="C579" s="45">
        <v>4880</v>
      </c>
      <c r="D579" s="330" t="s">
        <v>13</v>
      </c>
    </row>
    <row r="580" spans="1:4" s="327" customFormat="1" x14ac:dyDescent="0.3">
      <c r="A580" s="331">
        <v>12</v>
      </c>
      <c r="B580" s="107" t="s">
        <v>3427</v>
      </c>
      <c r="C580" s="45">
        <v>36465</v>
      </c>
      <c r="D580" s="330" t="s">
        <v>13</v>
      </c>
    </row>
    <row r="581" spans="1:4" s="327" customFormat="1" x14ac:dyDescent="0.3">
      <c r="A581" s="331">
        <v>13</v>
      </c>
      <c r="B581" s="107" t="s">
        <v>3428</v>
      </c>
      <c r="C581" s="45">
        <v>99000</v>
      </c>
      <c r="D581" s="330" t="s">
        <v>13</v>
      </c>
    </row>
    <row r="582" spans="1:4" s="327" customFormat="1" ht="15" x14ac:dyDescent="0.25">
      <c r="A582" s="331"/>
      <c r="B582" s="328"/>
      <c r="C582" s="329"/>
      <c r="D582" s="330" t="s">
        <v>13</v>
      </c>
    </row>
    <row r="583" spans="1:4" s="327" customFormat="1" x14ac:dyDescent="0.3">
      <c r="A583" s="331"/>
      <c r="B583" s="59" t="s">
        <v>36</v>
      </c>
      <c r="C583" s="60">
        <f>SUM(C577:C582)</f>
        <v>180185</v>
      </c>
      <c r="D583" s="330"/>
    </row>
    <row r="584" spans="1:4" s="327" customFormat="1" x14ac:dyDescent="0.3">
      <c r="A584" s="152"/>
      <c r="B584" s="57" t="s">
        <v>32</v>
      </c>
      <c r="C584" s="58">
        <f>C575+C583</f>
        <v>639462.16999999993</v>
      </c>
      <c r="D584" s="64"/>
    </row>
    <row r="585" spans="1:4" s="327" customFormat="1" x14ac:dyDescent="0.3">
      <c r="A585" s="153"/>
      <c r="B585" s="173" t="s">
        <v>3</v>
      </c>
      <c r="C585" s="174"/>
      <c r="D585" s="66"/>
    </row>
    <row r="586" spans="1:4" s="327" customFormat="1" x14ac:dyDescent="0.3">
      <c r="A586" s="662">
        <v>14</v>
      </c>
      <c r="B586" s="328" t="s">
        <v>3411</v>
      </c>
      <c r="C586" s="329">
        <v>21000</v>
      </c>
      <c r="D586" s="114" t="s">
        <v>31</v>
      </c>
    </row>
    <row r="587" spans="1:4" s="327" customFormat="1" x14ac:dyDescent="0.3">
      <c r="A587" s="662"/>
      <c r="B587" s="328" t="s">
        <v>3412</v>
      </c>
      <c r="C587" s="329">
        <v>44000</v>
      </c>
      <c r="D587" s="114" t="s">
        <v>31</v>
      </c>
    </row>
    <row r="588" spans="1:4" s="327" customFormat="1" x14ac:dyDescent="0.3">
      <c r="A588" s="662"/>
      <c r="B588" s="328" t="s">
        <v>3413</v>
      </c>
      <c r="C588" s="329">
        <v>4420</v>
      </c>
      <c r="D588" s="114" t="s">
        <v>31</v>
      </c>
    </row>
    <row r="589" spans="1:4" s="327" customFormat="1" x14ac:dyDescent="0.3">
      <c r="A589" s="662"/>
      <c r="B589" s="328" t="s">
        <v>3414</v>
      </c>
      <c r="C589" s="329">
        <v>18807</v>
      </c>
      <c r="D589" s="114" t="s">
        <v>31</v>
      </c>
    </row>
    <row r="590" spans="1:4" s="327" customFormat="1" x14ac:dyDescent="0.3">
      <c r="A590" s="662"/>
      <c r="B590" s="328" t="s">
        <v>3415</v>
      </c>
      <c r="C590" s="329">
        <v>38649.599999999999</v>
      </c>
      <c r="D590" s="114" t="s">
        <v>31</v>
      </c>
    </row>
    <row r="591" spans="1:4" s="327" customFormat="1" x14ac:dyDescent="0.3">
      <c r="A591" s="662"/>
      <c r="B591" s="328" t="s">
        <v>3416</v>
      </c>
      <c r="C591" s="329">
        <v>10000</v>
      </c>
      <c r="D591" s="114" t="s">
        <v>31</v>
      </c>
    </row>
    <row r="592" spans="1:4" s="327" customFormat="1" x14ac:dyDescent="0.3">
      <c r="A592" s="662"/>
      <c r="B592" s="328" t="s">
        <v>3417</v>
      </c>
      <c r="C592" s="329">
        <v>15000</v>
      </c>
      <c r="D592" s="114" t="s">
        <v>31</v>
      </c>
    </row>
    <row r="593" spans="1:4" s="327" customFormat="1" x14ac:dyDescent="0.3">
      <c r="A593" s="662"/>
      <c r="B593" s="328" t="s">
        <v>3418</v>
      </c>
      <c r="C593" s="329">
        <v>34000</v>
      </c>
      <c r="D593" s="114" t="s">
        <v>31</v>
      </c>
    </row>
    <row r="594" spans="1:4" s="327" customFormat="1" x14ac:dyDescent="0.3">
      <c r="A594" s="662"/>
      <c r="B594" s="328" t="s">
        <v>3087</v>
      </c>
      <c r="C594" s="329">
        <v>13800</v>
      </c>
      <c r="D594" s="114" t="s">
        <v>31</v>
      </c>
    </row>
    <row r="595" spans="1:4" s="327" customFormat="1" x14ac:dyDescent="0.3">
      <c r="A595" s="662"/>
      <c r="B595" s="328" t="s">
        <v>3419</v>
      </c>
      <c r="C595" s="329">
        <v>27880</v>
      </c>
      <c r="D595" s="114" t="s">
        <v>31</v>
      </c>
    </row>
    <row r="596" spans="1:4" s="327" customFormat="1" x14ac:dyDescent="0.3">
      <c r="A596" s="149"/>
      <c r="B596" s="55" t="s">
        <v>35</v>
      </c>
      <c r="C596" s="56">
        <f>SUM(C586:C595)</f>
        <v>227556.6</v>
      </c>
      <c r="D596" s="65"/>
    </row>
    <row r="597" spans="1:4" s="327" customFormat="1" x14ac:dyDescent="0.3">
      <c r="A597" s="489"/>
      <c r="B597" s="67" t="s">
        <v>86</v>
      </c>
      <c r="C597" s="68"/>
      <c r="D597" s="66"/>
    </row>
    <row r="598" spans="1:4" s="327" customFormat="1" x14ac:dyDescent="0.3">
      <c r="A598" s="506">
        <v>15</v>
      </c>
      <c r="B598" s="328" t="s">
        <v>3420</v>
      </c>
      <c r="C598" s="329">
        <v>13600</v>
      </c>
      <c r="D598" s="175" t="s">
        <v>88</v>
      </c>
    </row>
    <row r="599" spans="1:4" s="327" customFormat="1" x14ac:dyDescent="0.3">
      <c r="A599" s="505"/>
      <c r="B599" s="178" t="s">
        <v>87</v>
      </c>
      <c r="C599" s="58">
        <f>SUM(C598:C598)</f>
        <v>13600</v>
      </c>
      <c r="D599" s="175"/>
    </row>
    <row r="600" spans="1:4" s="327" customFormat="1" x14ac:dyDescent="0.3">
      <c r="A600" s="152"/>
      <c r="B600" s="57" t="s">
        <v>33</v>
      </c>
      <c r="C600" s="58">
        <f>C584+C596+C599</f>
        <v>880618.7699999999</v>
      </c>
      <c r="D600" s="64"/>
    </row>
    <row r="601" spans="1:4" s="327" customFormat="1" ht="15" x14ac:dyDescent="0.25">
      <c r="A601" s="153"/>
      <c r="B601" s="69"/>
      <c r="C601" s="52"/>
      <c r="D601" s="66"/>
    </row>
    <row r="602" spans="1:4" s="327" customFormat="1" x14ac:dyDescent="0.3">
      <c r="A602" s="153"/>
      <c r="B602" s="69" t="s">
        <v>37</v>
      </c>
      <c r="C602" s="68" t="s">
        <v>38</v>
      </c>
      <c r="D602" s="66"/>
    </row>
    <row r="603" spans="1:4" s="327" customFormat="1" ht="15" x14ac:dyDescent="0.25">
      <c r="A603" s="153"/>
      <c r="B603" s="10"/>
      <c r="D603" s="66"/>
    </row>
    <row r="604" spans="1:4" s="327" customFormat="1" ht="15" x14ac:dyDescent="0.25">
      <c r="A604" s="153"/>
      <c r="B604" s="10"/>
      <c r="D604" s="66"/>
    </row>
    <row r="605" spans="1:4" s="327" customFormat="1" x14ac:dyDescent="0.3">
      <c r="A605" s="5"/>
      <c r="B605" s="650" t="s">
        <v>8</v>
      </c>
      <c r="C605" s="650"/>
      <c r="D605" s="650"/>
    </row>
    <row r="606" spans="1:4" s="327" customFormat="1" x14ac:dyDescent="0.3">
      <c r="A606" s="5"/>
      <c r="B606" s="6"/>
      <c r="C606" s="7"/>
      <c r="D606" s="61" t="s">
        <v>9</v>
      </c>
    </row>
    <row r="607" spans="1:4" s="327" customFormat="1" x14ac:dyDescent="0.3">
      <c r="A607" s="651" t="s">
        <v>2896</v>
      </c>
      <c r="B607" s="651"/>
      <c r="C607" s="651"/>
      <c r="D607" s="651"/>
    </row>
    <row r="608" spans="1:4" s="327" customFormat="1" x14ac:dyDescent="0.3">
      <c r="A608" s="5"/>
      <c r="B608" s="8"/>
      <c r="C608" s="9" t="s">
        <v>3440</v>
      </c>
      <c r="D608" s="62">
        <v>46092</v>
      </c>
    </row>
    <row r="609" spans="1:6" s="327" customFormat="1" x14ac:dyDescent="0.3">
      <c r="A609" s="652" t="s">
        <v>5</v>
      </c>
      <c r="B609" s="652" t="s">
        <v>6</v>
      </c>
      <c r="C609" s="654" t="s">
        <v>10</v>
      </c>
      <c r="D609" s="656" t="s">
        <v>7</v>
      </c>
    </row>
    <row r="610" spans="1:6" s="326" customFormat="1" x14ac:dyDescent="0.3">
      <c r="A610" s="653"/>
      <c r="B610" s="653"/>
      <c r="C610" s="655"/>
      <c r="D610" s="656"/>
      <c r="E610" s="327"/>
      <c r="F610" s="327"/>
    </row>
    <row r="611" spans="1:6" s="326" customFormat="1" ht="21" customHeight="1" x14ac:dyDescent="0.3">
      <c r="A611" s="331">
        <v>1</v>
      </c>
      <c r="B611" s="488" t="s">
        <v>3439</v>
      </c>
      <c r="C611" s="439">
        <v>56000</v>
      </c>
      <c r="D611" s="496" t="s">
        <v>3449</v>
      </c>
      <c r="E611" s="327"/>
      <c r="F611" s="327"/>
    </row>
    <row r="612" spans="1:6" s="326" customFormat="1" ht="19.5" customHeight="1" x14ac:dyDescent="0.3">
      <c r="A612" s="331">
        <v>2</v>
      </c>
      <c r="B612" s="488" t="s">
        <v>3441</v>
      </c>
      <c r="C612" s="439">
        <v>146800</v>
      </c>
      <c r="D612" s="496" t="s">
        <v>3449</v>
      </c>
      <c r="E612" s="327"/>
      <c r="F612" s="327"/>
    </row>
    <row r="613" spans="1:6" s="326" customFormat="1" ht="19.5" customHeight="1" x14ac:dyDescent="0.3">
      <c r="A613" s="331">
        <v>3</v>
      </c>
      <c r="B613" s="488" t="s">
        <v>3442</v>
      </c>
      <c r="C613" s="439">
        <v>100000</v>
      </c>
      <c r="D613" s="496" t="s">
        <v>3449</v>
      </c>
      <c r="E613" s="327"/>
      <c r="F613" s="327"/>
    </row>
    <row r="614" spans="1:6" s="326" customFormat="1" ht="19.5" customHeight="1" x14ac:dyDescent="0.3">
      <c r="A614" s="331">
        <v>4</v>
      </c>
      <c r="B614" s="488" t="s">
        <v>3443</v>
      </c>
      <c r="C614" s="439">
        <v>180000</v>
      </c>
      <c r="D614" s="496" t="s">
        <v>3449</v>
      </c>
      <c r="E614" s="327"/>
      <c r="F614" s="327"/>
    </row>
    <row r="615" spans="1:6" s="326" customFormat="1" ht="18.75" customHeight="1" x14ac:dyDescent="0.3">
      <c r="A615" s="331">
        <v>5</v>
      </c>
      <c r="B615" s="488" t="s">
        <v>3444</v>
      </c>
      <c r="C615" s="439">
        <v>300000</v>
      </c>
      <c r="D615" s="496" t="s">
        <v>3449</v>
      </c>
      <c r="E615" s="327"/>
      <c r="F615" s="327"/>
    </row>
    <row r="616" spans="1:6" s="326" customFormat="1" ht="16.5" customHeight="1" x14ac:dyDescent="0.3">
      <c r="A616" s="331">
        <v>6</v>
      </c>
      <c r="B616" s="488" t="s">
        <v>3445</v>
      </c>
      <c r="C616" s="439">
        <v>70000</v>
      </c>
      <c r="D616" s="496" t="s">
        <v>3449</v>
      </c>
      <c r="E616" s="327"/>
      <c r="F616" s="327"/>
    </row>
    <row r="617" spans="1:6" s="326" customFormat="1" ht="18.75" customHeight="1" x14ac:dyDescent="0.3">
      <c r="A617" s="331">
        <v>7</v>
      </c>
      <c r="B617" s="488" t="s">
        <v>3446</v>
      </c>
      <c r="C617" s="439">
        <v>136000</v>
      </c>
      <c r="D617" s="496" t="s">
        <v>3449</v>
      </c>
      <c r="E617" s="327"/>
      <c r="F617" s="327"/>
    </row>
    <row r="618" spans="1:6" s="326" customFormat="1" ht="17.25" customHeight="1" x14ac:dyDescent="0.3">
      <c r="A618" s="331">
        <v>8</v>
      </c>
      <c r="B618" s="488" t="s">
        <v>3447</v>
      </c>
      <c r="C618" s="439">
        <v>240000</v>
      </c>
      <c r="D618" s="496" t="s">
        <v>3449</v>
      </c>
      <c r="E618" s="327"/>
      <c r="F618" s="327"/>
    </row>
    <row r="619" spans="1:6" s="326" customFormat="1" ht="18" customHeight="1" x14ac:dyDescent="0.3">
      <c r="A619" s="331">
        <v>9</v>
      </c>
      <c r="B619" s="488" t="s">
        <v>3448</v>
      </c>
      <c r="C619" s="439">
        <v>25000</v>
      </c>
      <c r="D619" s="496" t="s">
        <v>3449</v>
      </c>
      <c r="E619" s="327"/>
      <c r="F619" s="327"/>
    </row>
    <row r="620" spans="1:6" s="326" customFormat="1" ht="15" x14ac:dyDescent="0.25">
      <c r="A620" s="331">
        <v>10</v>
      </c>
      <c r="B620" s="488"/>
      <c r="C620" s="439"/>
      <c r="D620" s="496"/>
      <c r="E620" s="327"/>
      <c r="F620" s="327"/>
    </row>
    <row r="621" spans="1:6" s="326" customFormat="1" ht="15" x14ac:dyDescent="0.25">
      <c r="A621" s="331">
        <v>11</v>
      </c>
      <c r="B621" s="488"/>
      <c r="C621" s="439"/>
      <c r="D621" s="330"/>
      <c r="E621" s="327"/>
      <c r="F621" s="327"/>
    </row>
    <row r="622" spans="1:6" s="326" customFormat="1" x14ac:dyDescent="0.3">
      <c r="A622" s="152"/>
      <c r="B622" s="57" t="s">
        <v>32</v>
      </c>
      <c r="C622" s="58">
        <f>SUM(C611:C621)</f>
        <v>1253800</v>
      </c>
      <c r="D622" s="64"/>
      <c r="E622" s="327"/>
      <c r="F622" s="327"/>
    </row>
    <row r="623" spans="1:6" s="326" customFormat="1" ht="15" x14ac:dyDescent="0.25">
      <c r="A623" s="153"/>
      <c r="B623" s="69"/>
      <c r="C623" s="52"/>
      <c r="D623" s="66"/>
      <c r="E623" s="327"/>
      <c r="F623" s="327"/>
    </row>
    <row r="624" spans="1:6" s="326" customFormat="1" x14ac:dyDescent="0.3">
      <c r="A624" s="153"/>
      <c r="B624" s="69" t="s">
        <v>37</v>
      </c>
      <c r="C624" s="68" t="s">
        <v>38</v>
      </c>
      <c r="D624" s="66"/>
      <c r="E624" s="327"/>
      <c r="F624" s="327"/>
    </row>
    <row r="625" spans="1:6" s="326" customFormat="1" ht="15" x14ac:dyDescent="0.25">
      <c r="A625" s="153"/>
      <c r="B625" s="10"/>
      <c r="C625" s="327"/>
      <c r="D625" s="66"/>
      <c r="E625" s="327"/>
      <c r="F625" s="327"/>
    </row>
    <row r="626" spans="1:6" s="326" customFormat="1" ht="12.75" customHeight="1" x14ac:dyDescent="0.25">
      <c r="A626" s="153"/>
      <c r="B626" s="10"/>
      <c r="C626" s="327"/>
      <c r="D626" s="66"/>
      <c r="E626" s="327"/>
      <c r="F626" s="327"/>
    </row>
    <row r="627" spans="1:6" s="326" customFormat="1" ht="15" x14ac:dyDescent="0.25">
      <c r="A627" s="153"/>
      <c r="B627" s="10"/>
      <c r="C627" s="327"/>
      <c r="D627" s="66"/>
      <c r="E627" s="327"/>
      <c r="F627" s="327"/>
    </row>
    <row r="628" spans="1:6" s="327" customFormat="1" x14ac:dyDescent="0.3">
      <c r="A628" s="5"/>
      <c r="B628" s="650" t="s">
        <v>8</v>
      </c>
      <c r="C628" s="650"/>
      <c r="D628" s="650"/>
    </row>
    <row r="629" spans="1:6" s="327" customFormat="1" x14ac:dyDescent="0.3">
      <c r="A629" s="5"/>
      <c r="B629" s="6"/>
      <c r="C629" s="7"/>
      <c r="D629" s="61" t="s">
        <v>9</v>
      </c>
    </row>
    <row r="630" spans="1:6" s="327" customFormat="1" ht="29.25" customHeight="1" x14ac:dyDescent="0.3">
      <c r="A630" s="651" t="s">
        <v>2896</v>
      </c>
      <c r="B630" s="651"/>
      <c r="C630" s="651"/>
      <c r="D630" s="651"/>
    </row>
    <row r="631" spans="1:6" s="327" customFormat="1" x14ac:dyDescent="0.3">
      <c r="A631" s="5"/>
      <c r="B631" s="8"/>
      <c r="C631" s="9" t="s">
        <v>3451</v>
      </c>
      <c r="D631" s="62">
        <v>46094</v>
      </c>
    </row>
    <row r="632" spans="1:6" s="327" customFormat="1" ht="12" customHeight="1" x14ac:dyDescent="0.3">
      <c r="A632" s="652" t="s">
        <v>5</v>
      </c>
      <c r="B632" s="652" t="s">
        <v>6</v>
      </c>
      <c r="C632" s="654" t="s">
        <v>10</v>
      </c>
      <c r="D632" s="656" t="s">
        <v>7</v>
      </c>
    </row>
    <row r="633" spans="1:6" s="327" customFormat="1" ht="12" customHeight="1" x14ac:dyDescent="0.3">
      <c r="A633" s="653"/>
      <c r="B633" s="653"/>
      <c r="C633" s="655"/>
      <c r="D633" s="656"/>
    </row>
    <row r="634" spans="1:6" s="327" customFormat="1" x14ac:dyDescent="0.3">
      <c r="A634" s="659">
        <v>1</v>
      </c>
      <c r="B634" s="328" t="s">
        <v>3172</v>
      </c>
      <c r="C634" s="329">
        <v>56246.400000000001</v>
      </c>
      <c r="D634" s="330" t="s">
        <v>12</v>
      </c>
    </row>
    <row r="635" spans="1:6" s="327" customFormat="1" x14ac:dyDescent="0.3">
      <c r="A635" s="663"/>
      <c r="B635" s="328" t="s">
        <v>3457</v>
      </c>
      <c r="C635" s="329">
        <v>37497.599999999999</v>
      </c>
      <c r="D635" s="330" t="s">
        <v>12</v>
      </c>
    </row>
    <row r="636" spans="1:6" s="327" customFormat="1" x14ac:dyDescent="0.3">
      <c r="A636" s="663"/>
      <c r="B636" s="328" t="s">
        <v>3458</v>
      </c>
      <c r="C636" s="329">
        <v>57965.04</v>
      </c>
      <c r="D636" s="330" t="s">
        <v>12</v>
      </c>
    </row>
    <row r="637" spans="1:6" s="327" customFormat="1" x14ac:dyDescent="0.3">
      <c r="A637" s="663"/>
      <c r="B637" s="328" t="s">
        <v>3459</v>
      </c>
      <c r="C637" s="329">
        <v>56246.400000000001</v>
      </c>
      <c r="D637" s="330" t="s">
        <v>12</v>
      </c>
    </row>
    <row r="638" spans="1:6" s="327" customFormat="1" x14ac:dyDescent="0.3">
      <c r="A638" s="663"/>
      <c r="B638" s="328" t="s">
        <v>3460</v>
      </c>
      <c r="C638" s="329">
        <v>26560.799999999999</v>
      </c>
      <c r="D638" s="330" t="s">
        <v>12</v>
      </c>
    </row>
    <row r="639" spans="1:6" s="327" customFormat="1" x14ac:dyDescent="0.3">
      <c r="A639" s="666"/>
      <c r="B639" s="328" t="s">
        <v>3461</v>
      </c>
      <c r="C639" s="329">
        <v>16561.439999999999</v>
      </c>
      <c r="D639" s="330" t="s">
        <v>12</v>
      </c>
    </row>
    <row r="640" spans="1:6" s="327" customFormat="1" x14ac:dyDescent="0.3">
      <c r="A640" s="331">
        <v>2</v>
      </c>
      <c r="B640" s="328" t="s">
        <v>3473</v>
      </c>
      <c r="C640" s="329">
        <v>1800</v>
      </c>
      <c r="D640" s="330" t="s">
        <v>12</v>
      </c>
    </row>
    <row r="641" spans="1:4" s="327" customFormat="1" x14ac:dyDescent="0.3">
      <c r="A641" s="331">
        <v>3</v>
      </c>
      <c r="B641" s="328" t="s">
        <v>3474</v>
      </c>
      <c r="C641" s="329">
        <v>2400</v>
      </c>
      <c r="D641" s="330" t="s">
        <v>12</v>
      </c>
    </row>
    <row r="642" spans="1:4" s="327" customFormat="1" ht="21.6" x14ac:dyDescent="0.3">
      <c r="A642" s="331">
        <v>4</v>
      </c>
      <c r="B642" s="328" t="s">
        <v>3475</v>
      </c>
      <c r="C642" s="329">
        <v>286400</v>
      </c>
      <c r="D642" s="330" t="s">
        <v>12</v>
      </c>
    </row>
    <row r="643" spans="1:4" s="327" customFormat="1" x14ac:dyDescent="0.3">
      <c r="A643" s="331">
        <v>5</v>
      </c>
      <c r="B643" s="328" t="s">
        <v>3476</v>
      </c>
      <c r="C643" s="329">
        <v>38800</v>
      </c>
      <c r="D643" s="330" t="s">
        <v>12</v>
      </c>
    </row>
    <row r="644" spans="1:4" s="327" customFormat="1" ht="31.8" x14ac:dyDescent="0.3">
      <c r="A644" s="331">
        <v>6</v>
      </c>
      <c r="B644" s="328" t="s">
        <v>3477</v>
      </c>
      <c r="C644" s="329">
        <v>17000</v>
      </c>
      <c r="D644" s="330" t="s">
        <v>12</v>
      </c>
    </row>
    <row r="645" spans="1:4" s="327" customFormat="1" x14ac:dyDescent="0.3">
      <c r="A645" s="331">
        <v>7</v>
      </c>
      <c r="B645" s="328" t="s">
        <v>3478</v>
      </c>
      <c r="C645" s="329">
        <v>9800</v>
      </c>
      <c r="D645" s="330" t="s">
        <v>12</v>
      </c>
    </row>
    <row r="646" spans="1:4" s="327" customFormat="1" ht="21.6" x14ac:dyDescent="0.3">
      <c r="A646" s="331">
        <v>8</v>
      </c>
      <c r="B646" s="328" t="s">
        <v>3479</v>
      </c>
      <c r="C646" s="329">
        <v>176600</v>
      </c>
      <c r="D646" s="330" t="s">
        <v>12</v>
      </c>
    </row>
    <row r="647" spans="1:4" s="327" customFormat="1" x14ac:dyDescent="0.3">
      <c r="A647" s="331">
        <v>9</v>
      </c>
      <c r="B647" s="328" t="s">
        <v>3282</v>
      </c>
      <c r="C647" s="329">
        <v>99205</v>
      </c>
      <c r="D647" s="330" t="s">
        <v>12</v>
      </c>
    </row>
    <row r="648" spans="1:4" s="327" customFormat="1" x14ac:dyDescent="0.3">
      <c r="A648" s="331">
        <v>10</v>
      </c>
      <c r="B648" s="328" t="s">
        <v>3482</v>
      </c>
      <c r="C648" s="329">
        <v>1159</v>
      </c>
      <c r="D648" s="330" t="s">
        <v>12</v>
      </c>
    </row>
    <row r="649" spans="1:4" s="327" customFormat="1" ht="15" x14ac:dyDescent="0.25">
      <c r="A649" s="331"/>
      <c r="B649" s="328"/>
      <c r="C649" s="329"/>
      <c r="D649" s="330"/>
    </row>
    <row r="650" spans="1:4" s="327" customFormat="1" x14ac:dyDescent="0.3">
      <c r="A650" s="207"/>
      <c r="B650" s="209" t="s">
        <v>34</v>
      </c>
      <c r="C650" s="210">
        <f>SUM(C634:C649)</f>
        <v>884241.67999999993</v>
      </c>
      <c r="D650" s="208"/>
    </row>
    <row r="651" spans="1:4" s="327" customFormat="1" x14ac:dyDescent="0.3">
      <c r="A651" s="151" t="s">
        <v>30</v>
      </c>
      <c r="B651" s="49"/>
      <c r="C651" s="329"/>
      <c r="D651" s="330"/>
    </row>
    <row r="652" spans="1:4" s="327" customFormat="1" ht="21.6" x14ac:dyDescent="0.3">
      <c r="A652" s="331">
        <v>11</v>
      </c>
      <c r="B652" s="328" t="s">
        <v>3480</v>
      </c>
      <c r="C652" s="329">
        <v>130305</v>
      </c>
      <c r="D652" s="330" t="s">
        <v>13</v>
      </c>
    </row>
    <row r="653" spans="1:4" s="327" customFormat="1" x14ac:dyDescent="0.3">
      <c r="A653" s="331">
        <v>12</v>
      </c>
      <c r="B653" s="107" t="s">
        <v>3481</v>
      </c>
      <c r="C653" s="45">
        <v>22643.200000000001</v>
      </c>
      <c r="D653" s="330" t="s">
        <v>13</v>
      </c>
    </row>
    <row r="654" spans="1:4" s="327" customFormat="1" ht="15" x14ac:dyDescent="0.25">
      <c r="A654" s="331"/>
      <c r="B654" s="328"/>
      <c r="C654" s="329"/>
      <c r="D654" s="330" t="s">
        <v>13</v>
      </c>
    </row>
    <row r="655" spans="1:4" s="327" customFormat="1" x14ac:dyDescent="0.3">
      <c r="A655" s="331"/>
      <c r="B655" s="59" t="s">
        <v>36</v>
      </c>
      <c r="C655" s="60">
        <f>SUM(C652:C654)</f>
        <v>152948.20000000001</v>
      </c>
      <c r="D655" s="330"/>
    </row>
    <row r="656" spans="1:4" s="327" customFormat="1" x14ac:dyDescent="0.3">
      <c r="A656" s="152"/>
      <c r="B656" s="57" t="s">
        <v>32</v>
      </c>
      <c r="C656" s="58">
        <f>C650+C655</f>
        <v>1037189.8799999999</v>
      </c>
      <c r="D656" s="64"/>
    </row>
    <row r="657" spans="1:6" s="327" customFormat="1" x14ac:dyDescent="0.3">
      <c r="A657" s="153"/>
      <c r="B657" s="173" t="s">
        <v>3</v>
      </c>
      <c r="C657" s="174"/>
      <c r="D657" s="66"/>
    </row>
    <row r="658" spans="1:6" s="327" customFormat="1" x14ac:dyDescent="0.3">
      <c r="A658" s="662">
        <v>13</v>
      </c>
      <c r="B658" s="328" t="s">
        <v>3467</v>
      </c>
      <c r="C658" s="329">
        <v>80000</v>
      </c>
      <c r="D658" s="114" t="s">
        <v>31</v>
      </c>
    </row>
    <row r="659" spans="1:6" s="327" customFormat="1" x14ac:dyDescent="0.3">
      <c r="A659" s="662"/>
      <c r="B659" s="328" t="s">
        <v>3468</v>
      </c>
      <c r="C659" s="329">
        <v>15000</v>
      </c>
      <c r="D659" s="114" t="s">
        <v>31</v>
      </c>
    </row>
    <row r="660" spans="1:6" s="327" customFormat="1" x14ac:dyDescent="0.3">
      <c r="A660" s="662"/>
      <c r="B660" s="328" t="s">
        <v>3469</v>
      </c>
      <c r="C660" s="329">
        <v>22000</v>
      </c>
      <c r="D660" s="114" t="s">
        <v>31</v>
      </c>
    </row>
    <row r="661" spans="1:6" s="327" customFormat="1" x14ac:dyDescent="0.3">
      <c r="A661" s="662"/>
      <c r="B661" s="328" t="s">
        <v>3470</v>
      </c>
      <c r="C661" s="329">
        <v>10000</v>
      </c>
      <c r="D661" s="114" t="s">
        <v>31</v>
      </c>
    </row>
    <row r="662" spans="1:6" s="327" customFormat="1" x14ac:dyDescent="0.3">
      <c r="A662" s="662"/>
      <c r="B662" s="328" t="s">
        <v>3471</v>
      </c>
      <c r="C662" s="329">
        <v>77000</v>
      </c>
      <c r="D662" s="114" t="s">
        <v>31</v>
      </c>
    </row>
    <row r="663" spans="1:6" s="327" customFormat="1" x14ac:dyDescent="0.3">
      <c r="A663" s="662"/>
      <c r="B663" s="328" t="s">
        <v>1658</v>
      </c>
      <c r="C663" s="329">
        <v>97500</v>
      </c>
      <c r="D663" s="114" t="s">
        <v>31</v>
      </c>
    </row>
    <row r="664" spans="1:6" s="327" customFormat="1" x14ac:dyDescent="0.3">
      <c r="A664" s="662"/>
      <c r="B664" s="328" t="s">
        <v>3472</v>
      </c>
      <c r="C664" s="329">
        <v>9460</v>
      </c>
      <c r="D664" s="114" t="s">
        <v>31</v>
      </c>
    </row>
    <row r="665" spans="1:6" s="327" customFormat="1" x14ac:dyDescent="0.3">
      <c r="A665" s="662"/>
      <c r="B665" s="328" t="s">
        <v>553</v>
      </c>
      <c r="C665" s="329">
        <v>23500</v>
      </c>
      <c r="D665" s="114" t="s">
        <v>31</v>
      </c>
    </row>
    <row r="666" spans="1:6" s="327" customFormat="1" x14ac:dyDescent="0.3">
      <c r="A666" s="149"/>
      <c r="B666" s="55" t="s">
        <v>35</v>
      </c>
      <c r="C666" s="56">
        <f>SUM(C658:C665)</f>
        <v>334460</v>
      </c>
      <c r="D666" s="65"/>
    </row>
    <row r="667" spans="1:6" s="327" customFormat="1" x14ac:dyDescent="0.3">
      <c r="A667" s="152"/>
      <c r="B667" s="57" t="s">
        <v>33</v>
      </c>
      <c r="C667" s="58">
        <f>C656+C666</f>
        <v>1371649.88</v>
      </c>
      <c r="D667" s="64"/>
    </row>
    <row r="668" spans="1:6" s="327" customFormat="1" ht="15" x14ac:dyDescent="0.25">
      <c r="A668" s="153"/>
      <c r="B668" s="69"/>
      <c r="C668" s="52"/>
      <c r="D668" s="66"/>
    </row>
    <row r="669" spans="1:6" s="327" customFormat="1" x14ac:dyDescent="0.3">
      <c r="A669" s="153"/>
      <c r="B669" s="69" t="s">
        <v>37</v>
      </c>
      <c r="C669" s="68" t="s">
        <v>38</v>
      </c>
      <c r="D669" s="66"/>
    </row>
    <row r="670" spans="1:6" s="326" customFormat="1" ht="15" x14ac:dyDescent="0.25">
      <c r="A670" s="153"/>
      <c r="B670" s="10"/>
      <c r="C670" s="327"/>
      <c r="D670" s="66"/>
      <c r="E670" s="327"/>
      <c r="F670" s="327"/>
    </row>
    <row r="671" spans="1:6" s="326" customFormat="1" ht="15" x14ac:dyDescent="0.25">
      <c r="A671" s="153"/>
      <c r="B671" s="10"/>
      <c r="C671" s="327"/>
      <c r="D671" s="66"/>
      <c r="E671" s="327"/>
      <c r="F671" s="327"/>
    </row>
    <row r="672" spans="1:6" s="326" customFormat="1" ht="15" x14ac:dyDescent="0.25">
      <c r="A672" s="153"/>
      <c r="B672" s="10"/>
      <c r="C672" s="327"/>
      <c r="D672" s="66"/>
      <c r="E672" s="327"/>
      <c r="F672" s="327"/>
    </row>
    <row r="673" spans="1:4" s="327" customFormat="1" ht="15" x14ac:dyDescent="0.25">
      <c r="A673" s="153"/>
      <c r="B673" s="10"/>
      <c r="D673" s="66"/>
    </row>
    <row r="674" spans="1:4" s="327" customFormat="1" x14ac:dyDescent="0.3">
      <c r="A674" s="5"/>
      <c r="B674" s="650" t="s">
        <v>8</v>
      </c>
      <c r="C674" s="650"/>
      <c r="D674" s="650"/>
    </row>
    <row r="675" spans="1:4" s="327" customFormat="1" x14ac:dyDescent="0.3">
      <c r="A675" s="5"/>
      <c r="B675" s="6"/>
      <c r="C675" s="7"/>
      <c r="D675" s="61" t="s">
        <v>9</v>
      </c>
    </row>
    <row r="676" spans="1:4" s="327" customFormat="1" ht="29.25" customHeight="1" x14ac:dyDescent="0.3">
      <c r="A676" s="651" t="s">
        <v>2896</v>
      </c>
      <c r="B676" s="651"/>
      <c r="C676" s="651"/>
      <c r="D676" s="651"/>
    </row>
    <row r="677" spans="1:4" s="327" customFormat="1" x14ac:dyDescent="0.3">
      <c r="A677" s="5"/>
      <c r="B677" s="8"/>
      <c r="C677" s="9" t="s">
        <v>3540</v>
      </c>
      <c r="D677" s="62">
        <v>46101</v>
      </c>
    </row>
    <row r="678" spans="1:4" s="327" customFormat="1" ht="12" customHeight="1" x14ac:dyDescent="0.3">
      <c r="A678" s="652" t="s">
        <v>5</v>
      </c>
      <c r="B678" s="652" t="s">
        <v>6</v>
      </c>
      <c r="C678" s="654" t="s">
        <v>10</v>
      </c>
      <c r="D678" s="656" t="s">
        <v>7</v>
      </c>
    </row>
    <row r="679" spans="1:4" s="327" customFormat="1" ht="12" customHeight="1" x14ac:dyDescent="0.3">
      <c r="A679" s="653"/>
      <c r="B679" s="653"/>
      <c r="C679" s="655"/>
      <c r="D679" s="656"/>
    </row>
    <row r="680" spans="1:4" s="327" customFormat="1" x14ac:dyDescent="0.3">
      <c r="A680" s="331">
        <v>1</v>
      </c>
      <c r="B680" s="328" t="s">
        <v>3549</v>
      </c>
      <c r="C680" s="329">
        <v>90000</v>
      </c>
      <c r="D680" s="330" t="s">
        <v>12</v>
      </c>
    </row>
    <row r="681" spans="1:4" s="327" customFormat="1" x14ac:dyDescent="0.3">
      <c r="A681" s="331">
        <v>2</v>
      </c>
      <c r="B681" s="328" t="s">
        <v>3550</v>
      </c>
      <c r="C681" s="329">
        <v>226700</v>
      </c>
      <c r="D681" s="330" t="s">
        <v>12</v>
      </c>
    </row>
    <row r="682" spans="1:4" s="327" customFormat="1" ht="21.6" x14ac:dyDescent="0.3">
      <c r="A682" s="331">
        <v>3</v>
      </c>
      <c r="B682" s="328" t="s">
        <v>3551</v>
      </c>
      <c r="C682" s="329">
        <v>5124</v>
      </c>
      <c r="D682" s="330" t="s">
        <v>12</v>
      </c>
    </row>
    <row r="683" spans="1:4" s="327" customFormat="1" x14ac:dyDescent="0.3">
      <c r="A683" s="331">
        <v>4</v>
      </c>
      <c r="B683" s="328" t="s">
        <v>3552</v>
      </c>
      <c r="C683" s="329">
        <v>99800</v>
      </c>
      <c r="D683" s="330" t="s">
        <v>12</v>
      </c>
    </row>
    <row r="684" spans="1:4" s="327" customFormat="1" ht="21.6" x14ac:dyDescent="0.3">
      <c r="A684" s="331">
        <v>5</v>
      </c>
      <c r="B684" s="328" t="s">
        <v>3556</v>
      </c>
      <c r="C684" s="329">
        <v>2590</v>
      </c>
      <c r="D684" s="330" t="s">
        <v>12</v>
      </c>
    </row>
    <row r="685" spans="1:4" s="327" customFormat="1" x14ac:dyDescent="0.3">
      <c r="A685" s="331">
        <v>6</v>
      </c>
      <c r="B685" s="328" t="s">
        <v>3553</v>
      </c>
      <c r="C685" s="329">
        <v>11940</v>
      </c>
      <c r="D685" s="330" t="s">
        <v>12</v>
      </c>
    </row>
    <row r="686" spans="1:4" s="327" customFormat="1" x14ac:dyDescent="0.3">
      <c r="A686" s="331">
        <v>7</v>
      </c>
      <c r="B686" s="328" t="s">
        <v>3554</v>
      </c>
      <c r="C686" s="329">
        <v>15000</v>
      </c>
      <c r="D686" s="330" t="s">
        <v>486</v>
      </c>
    </row>
    <row r="687" spans="1:4" s="327" customFormat="1" ht="21.6" x14ac:dyDescent="0.3">
      <c r="A687" s="665">
        <v>8</v>
      </c>
      <c r="B687" s="328" t="s">
        <v>3555</v>
      </c>
      <c r="C687" s="329">
        <v>48440</v>
      </c>
      <c r="D687" s="330" t="s">
        <v>12</v>
      </c>
    </row>
    <row r="688" spans="1:4" s="327" customFormat="1" x14ac:dyDescent="0.3">
      <c r="A688" s="663"/>
      <c r="B688" s="328" t="s">
        <v>3557</v>
      </c>
      <c r="C688" s="329">
        <v>30400</v>
      </c>
      <c r="D688" s="330" t="s">
        <v>12</v>
      </c>
    </row>
    <row r="689" spans="1:4" s="327" customFormat="1" x14ac:dyDescent="0.3">
      <c r="A689" s="663"/>
      <c r="B689" s="328" t="s">
        <v>3561</v>
      </c>
      <c r="C689" s="329">
        <v>15790</v>
      </c>
      <c r="D689" s="330" t="s">
        <v>12</v>
      </c>
    </row>
    <row r="690" spans="1:4" s="327" customFormat="1" x14ac:dyDescent="0.3">
      <c r="A690" s="666"/>
      <c r="B690" s="328" t="s">
        <v>3558</v>
      </c>
      <c r="C690" s="329">
        <v>4000</v>
      </c>
      <c r="D690" s="330" t="s">
        <v>12</v>
      </c>
    </row>
    <row r="691" spans="1:4" s="327" customFormat="1" x14ac:dyDescent="0.3">
      <c r="A691" s="331"/>
      <c r="B691" s="328"/>
      <c r="C691" s="329"/>
      <c r="D691" s="330" t="s">
        <v>12</v>
      </c>
    </row>
    <row r="692" spans="1:4" s="327" customFormat="1" ht="15" x14ac:dyDescent="0.25">
      <c r="A692" s="331"/>
      <c r="B692" s="328"/>
      <c r="C692" s="329"/>
      <c r="D692" s="330"/>
    </row>
    <row r="693" spans="1:4" s="327" customFormat="1" x14ac:dyDescent="0.3">
      <c r="A693" s="207"/>
      <c r="B693" s="209" t="s">
        <v>34</v>
      </c>
      <c r="C693" s="210">
        <f>SUM(C680:C692)</f>
        <v>549784</v>
      </c>
      <c r="D693" s="208"/>
    </row>
    <row r="694" spans="1:4" s="327" customFormat="1" x14ac:dyDescent="0.3">
      <c r="A694" s="151" t="s">
        <v>30</v>
      </c>
      <c r="B694" s="49"/>
      <c r="C694" s="329"/>
      <c r="D694" s="330"/>
    </row>
    <row r="695" spans="1:4" s="327" customFormat="1" ht="21.6" x14ac:dyDescent="0.3">
      <c r="A695" s="331">
        <v>9</v>
      </c>
      <c r="B695" s="328" t="s">
        <v>3559</v>
      </c>
      <c r="C695" s="329">
        <v>587471.15</v>
      </c>
      <c r="D695" s="330" t="s">
        <v>13</v>
      </c>
    </row>
    <row r="696" spans="1:4" s="327" customFormat="1" x14ac:dyDescent="0.3">
      <c r="A696" s="331">
        <v>10</v>
      </c>
      <c r="B696" s="107" t="s">
        <v>3560</v>
      </c>
      <c r="C696" s="45">
        <v>145300</v>
      </c>
      <c r="D696" s="330" t="s">
        <v>13</v>
      </c>
    </row>
    <row r="697" spans="1:4" s="327" customFormat="1" x14ac:dyDescent="0.3">
      <c r="A697" s="331">
        <v>11</v>
      </c>
      <c r="B697" s="107" t="s">
        <v>2535</v>
      </c>
      <c r="C697" s="45">
        <v>1640</v>
      </c>
      <c r="D697" s="330" t="s">
        <v>13</v>
      </c>
    </row>
    <row r="698" spans="1:4" s="327" customFormat="1" ht="15" x14ac:dyDescent="0.25">
      <c r="A698" s="331"/>
      <c r="B698" s="328"/>
      <c r="C698" s="329"/>
      <c r="D698" s="330" t="s">
        <v>13</v>
      </c>
    </row>
    <row r="699" spans="1:4" s="327" customFormat="1" x14ac:dyDescent="0.3">
      <c r="A699" s="331"/>
      <c r="B699" s="59" t="s">
        <v>36</v>
      </c>
      <c r="C699" s="60">
        <f>SUM(C695:C698)</f>
        <v>734411.15</v>
      </c>
      <c r="D699" s="330"/>
    </row>
    <row r="700" spans="1:4" s="327" customFormat="1" x14ac:dyDescent="0.3">
      <c r="A700" s="152"/>
      <c r="B700" s="57" t="s">
        <v>32</v>
      </c>
      <c r="C700" s="58">
        <f>C693+C699</f>
        <v>1284195.1499999999</v>
      </c>
      <c r="D700" s="64"/>
    </row>
    <row r="701" spans="1:4" s="327" customFormat="1" x14ac:dyDescent="0.3">
      <c r="A701" s="153"/>
      <c r="B701" s="173" t="s">
        <v>3</v>
      </c>
      <c r="C701" s="174"/>
      <c r="D701" s="66"/>
    </row>
    <row r="702" spans="1:4" s="327" customFormat="1" x14ac:dyDescent="0.3">
      <c r="A702" s="662">
        <v>12</v>
      </c>
      <c r="B702" s="328" t="s">
        <v>3541</v>
      </c>
      <c r="C702" s="329">
        <v>280000</v>
      </c>
      <c r="D702" s="114" t="s">
        <v>31</v>
      </c>
    </row>
    <row r="703" spans="1:4" s="327" customFormat="1" x14ac:dyDescent="0.3">
      <c r="A703" s="662"/>
      <c r="B703" s="328" t="s">
        <v>3542</v>
      </c>
      <c r="C703" s="329">
        <v>122000</v>
      </c>
      <c r="D703" s="114" t="s">
        <v>31</v>
      </c>
    </row>
    <row r="704" spans="1:4" s="327" customFormat="1" x14ac:dyDescent="0.3">
      <c r="A704" s="662"/>
      <c r="B704" s="328" t="s">
        <v>3543</v>
      </c>
      <c r="C704" s="329">
        <v>6000</v>
      </c>
      <c r="D704" s="114" t="s">
        <v>31</v>
      </c>
    </row>
    <row r="705" spans="1:6" s="327" customFormat="1" ht="16.5" customHeight="1" x14ac:dyDescent="0.3">
      <c r="A705" s="662"/>
      <c r="B705" s="328" t="s">
        <v>3544</v>
      </c>
      <c r="C705" s="329">
        <v>96250</v>
      </c>
      <c r="D705" s="114" t="s">
        <v>31</v>
      </c>
    </row>
    <row r="706" spans="1:6" s="327" customFormat="1" x14ac:dyDescent="0.3">
      <c r="A706" s="662"/>
      <c r="B706" s="328" t="s">
        <v>3545</v>
      </c>
      <c r="C706" s="329">
        <v>99990</v>
      </c>
      <c r="D706" s="114" t="s">
        <v>31</v>
      </c>
    </row>
    <row r="707" spans="1:6" s="327" customFormat="1" x14ac:dyDescent="0.3">
      <c r="A707" s="149"/>
      <c r="B707" s="55" t="s">
        <v>35</v>
      </c>
      <c r="C707" s="56">
        <f>SUM(C702:C706)</f>
        <v>604240</v>
      </c>
      <c r="D707" s="65"/>
    </row>
    <row r="708" spans="1:6" s="327" customFormat="1" x14ac:dyDescent="0.3">
      <c r="A708" s="489"/>
      <c r="B708" s="67" t="s">
        <v>86</v>
      </c>
      <c r="C708" s="68"/>
      <c r="D708" s="66"/>
    </row>
    <row r="709" spans="1:6" s="327" customFormat="1" x14ac:dyDescent="0.3">
      <c r="A709" s="670">
        <v>13</v>
      </c>
      <c r="B709" s="328" t="s">
        <v>3546</v>
      </c>
      <c r="C709" s="329">
        <v>99000</v>
      </c>
      <c r="D709" s="175" t="s">
        <v>88</v>
      </c>
    </row>
    <row r="710" spans="1:6" s="327" customFormat="1" x14ac:dyDescent="0.3">
      <c r="A710" s="671"/>
      <c r="B710" s="328" t="s">
        <v>3134</v>
      </c>
      <c r="C710" s="329">
        <v>74700</v>
      </c>
      <c r="D710" s="175" t="s">
        <v>88</v>
      </c>
    </row>
    <row r="711" spans="1:6" s="327" customFormat="1" ht="21.6" x14ac:dyDescent="0.3">
      <c r="A711" s="506">
        <v>14</v>
      </c>
      <c r="B711" s="328" t="s">
        <v>3547</v>
      </c>
      <c r="C711" s="329">
        <v>4000</v>
      </c>
      <c r="D711" s="175" t="s">
        <v>88</v>
      </c>
    </row>
    <row r="712" spans="1:6" s="327" customFormat="1" x14ac:dyDescent="0.3">
      <c r="A712" s="506">
        <v>15</v>
      </c>
      <c r="B712" s="328" t="s">
        <v>3548</v>
      </c>
      <c r="C712" s="329">
        <v>19376</v>
      </c>
      <c r="D712" s="175" t="s">
        <v>88</v>
      </c>
    </row>
    <row r="713" spans="1:6" s="327" customFormat="1" x14ac:dyDescent="0.3">
      <c r="A713" s="505"/>
      <c r="B713" s="178" t="s">
        <v>87</v>
      </c>
      <c r="C713" s="58">
        <f>SUM(C709:C709)</f>
        <v>99000</v>
      </c>
      <c r="D713" s="175"/>
    </row>
    <row r="714" spans="1:6" s="327" customFormat="1" x14ac:dyDescent="0.3">
      <c r="A714" s="152"/>
      <c r="B714" s="57" t="s">
        <v>33</v>
      </c>
      <c r="C714" s="58">
        <f>C700+C707+C713</f>
        <v>1987435.15</v>
      </c>
      <c r="D714" s="64"/>
    </row>
    <row r="715" spans="1:6" s="327" customFormat="1" ht="15" x14ac:dyDescent="0.25">
      <c r="A715" s="153"/>
      <c r="B715" s="69"/>
      <c r="C715" s="52"/>
      <c r="D715" s="66"/>
    </row>
    <row r="716" spans="1:6" s="327" customFormat="1" x14ac:dyDescent="0.3">
      <c r="A716" s="153"/>
      <c r="B716" s="69" t="s">
        <v>37</v>
      </c>
      <c r="C716" s="68" t="s">
        <v>38</v>
      </c>
      <c r="D716" s="66"/>
    </row>
    <row r="717" spans="1:6" s="326" customFormat="1" ht="15" x14ac:dyDescent="0.25">
      <c r="A717" s="153"/>
      <c r="B717" s="10"/>
      <c r="C717" s="327"/>
      <c r="D717" s="66"/>
      <c r="E717" s="327"/>
      <c r="F717" s="327"/>
    </row>
    <row r="718" spans="1:6" s="326" customFormat="1" ht="15" x14ac:dyDescent="0.25">
      <c r="A718" s="153"/>
      <c r="B718" s="10"/>
      <c r="C718" s="327"/>
      <c r="D718" s="66"/>
      <c r="E718" s="327"/>
      <c r="F718" s="327"/>
    </row>
    <row r="719" spans="1:6" s="327" customFormat="1" ht="15" x14ac:dyDescent="0.25">
      <c r="A719" s="153"/>
      <c r="B719" s="10"/>
      <c r="D719" s="66"/>
    </row>
    <row r="720" spans="1:6" s="327" customFormat="1" x14ac:dyDescent="0.3">
      <c r="A720" s="5"/>
      <c r="B720" s="650" t="s">
        <v>8</v>
      </c>
      <c r="C720" s="650"/>
      <c r="D720" s="650"/>
    </row>
    <row r="721" spans="1:6" s="327" customFormat="1" x14ac:dyDescent="0.3">
      <c r="A721" s="5"/>
      <c r="B721" s="6"/>
      <c r="C721" s="7"/>
      <c r="D721" s="61" t="s">
        <v>9</v>
      </c>
    </row>
    <row r="722" spans="1:6" s="327" customFormat="1" x14ac:dyDescent="0.3">
      <c r="A722" s="651" t="s">
        <v>2896</v>
      </c>
      <c r="B722" s="651"/>
      <c r="C722" s="651"/>
      <c r="D722" s="651"/>
    </row>
    <row r="723" spans="1:6" s="327" customFormat="1" x14ac:dyDescent="0.3">
      <c r="A723" s="5"/>
      <c r="B723" s="8"/>
      <c r="C723" s="9" t="s">
        <v>3566</v>
      </c>
      <c r="D723" s="62">
        <v>46101</v>
      </c>
    </row>
    <row r="724" spans="1:6" s="327" customFormat="1" x14ac:dyDescent="0.3">
      <c r="A724" s="652" t="s">
        <v>5</v>
      </c>
      <c r="B724" s="652" t="s">
        <v>6</v>
      </c>
      <c r="C724" s="654" t="s">
        <v>10</v>
      </c>
      <c r="D724" s="656" t="s">
        <v>7</v>
      </c>
    </row>
    <row r="725" spans="1:6" s="326" customFormat="1" x14ac:dyDescent="0.3">
      <c r="A725" s="653"/>
      <c r="B725" s="653"/>
      <c r="C725" s="655"/>
      <c r="D725" s="656"/>
      <c r="E725" s="327"/>
      <c r="F725" s="327"/>
    </row>
    <row r="726" spans="1:6" s="326" customFormat="1" ht="21" customHeight="1" x14ac:dyDescent="0.3">
      <c r="A726" s="331">
        <v>1</v>
      </c>
      <c r="B726" s="488" t="s">
        <v>3567</v>
      </c>
      <c r="C726" s="439">
        <v>79102</v>
      </c>
      <c r="D726" s="501" t="s">
        <v>486</v>
      </c>
      <c r="E726" s="327"/>
      <c r="F726" s="327"/>
    </row>
    <row r="727" spans="1:6" s="326" customFormat="1" ht="15" x14ac:dyDescent="0.25">
      <c r="A727" s="331"/>
      <c r="B727" s="488"/>
      <c r="C727" s="439"/>
      <c r="D727" s="330"/>
      <c r="E727" s="327"/>
      <c r="F727" s="327"/>
    </row>
    <row r="728" spans="1:6" s="326" customFormat="1" x14ac:dyDescent="0.3">
      <c r="A728" s="152"/>
      <c r="B728" s="57" t="s">
        <v>32</v>
      </c>
      <c r="C728" s="58">
        <f>SUM(C726:C727)</f>
        <v>79102</v>
      </c>
      <c r="D728" s="64"/>
      <c r="E728" s="327"/>
      <c r="F728" s="327"/>
    </row>
    <row r="729" spans="1:6" s="326" customFormat="1" ht="15" x14ac:dyDescent="0.25">
      <c r="A729" s="153"/>
      <c r="B729" s="69"/>
      <c r="C729" s="52"/>
      <c r="D729" s="66"/>
      <c r="E729" s="327"/>
      <c r="F729" s="327"/>
    </row>
    <row r="730" spans="1:6" s="326" customFormat="1" x14ac:dyDescent="0.3">
      <c r="A730" s="153"/>
      <c r="B730" s="69" t="s">
        <v>37</v>
      </c>
      <c r="C730" s="68" t="s">
        <v>38</v>
      </c>
      <c r="D730" s="66"/>
      <c r="E730" s="327"/>
      <c r="F730" s="327"/>
    </row>
    <row r="731" spans="1:6" s="327" customFormat="1" ht="15" x14ac:dyDescent="0.25">
      <c r="A731" s="153"/>
      <c r="B731" s="10"/>
      <c r="D731" s="66"/>
    </row>
    <row r="732" spans="1:6" s="327" customFormat="1" ht="15" x14ac:dyDescent="0.25">
      <c r="A732" s="153"/>
      <c r="B732" s="10"/>
      <c r="D732" s="66"/>
    </row>
    <row r="733" spans="1:6" s="327" customFormat="1" x14ac:dyDescent="0.3">
      <c r="A733" s="5"/>
      <c r="B733" s="650" t="s">
        <v>8</v>
      </c>
      <c r="C733" s="650"/>
      <c r="D733" s="650"/>
    </row>
    <row r="734" spans="1:6" s="327" customFormat="1" x14ac:dyDescent="0.3">
      <c r="A734" s="5"/>
      <c r="B734" s="6"/>
      <c r="C734" s="7"/>
      <c r="D734" s="61" t="s">
        <v>9</v>
      </c>
    </row>
    <row r="735" spans="1:6" s="327" customFormat="1" ht="29.25" customHeight="1" x14ac:dyDescent="0.3">
      <c r="A735" s="651" t="s">
        <v>2896</v>
      </c>
      <c r="B735" s="651"/>
      <c r="C735" s="651"/>
      <c r="D735" s="651"/>
    </row>
    <row r="736" spans="1:6" s="327" customFormat="1" x14ac:dyDescent="0.3">
      <c r="A736" s="5"/>
      <c r="B736" s="8"/>
      <c r="C736" s="9" t="s">
        <v>3589</v>
      </c>
      <c r="D736" s="62">
        <v>46108</v>
      </c>
    </row>
    <row r="737" spans="1:4" s="327" customFormat="1" ht="12" customHeight="1" x14ac:dyDescent="0.3">
      <c r="A737" s="652" t="s">
        <v>5</v>
      </c>
      <c r="B737" s="652" t="s">
        <v>6</v>
      </c>
      <c r="C737" s="654" t="s">
        <v>10</v>
      </c>
      <c r="D737" s="656" t="s">
        <v>7</v>
      </c>
    </row>
    <row r="738" spans="1:4" s="327" customFormat="1" ht="12" customHeight="1" x14ac:dyDescent="0.3">
      <c r="A738" s="653"/>
      <c r="B738" s="653"/>
      <c r="C738" s="655"/>
      <c r="D738" s="656"/>
    </row>
    <row r="739" spans="1:4" s="327" customFormat="1" x14ac:dyDescent="0.3">
      <c r="A739" s="331">
        <v>1</v>
      </c>
      <c r="B739" s="328" t="s">
        <v>3597</v>
      </c>
      <c r="C739" s="329">
        <v>324000</v>
      </c>
      <c r="D739" s="330" t="s">
        <v>2924</v>
      </c>
    </row>
    <row r="740" spans="1:4" s="327" customFormat="1" ht="21.6" x14ac:dyDescent="0.3">
      <c r="A740" s="331">
        <v>2</v>
      </c>
      <c r="B740" s="328" t="s">
        <v>197</v>
      </c>
      <c r="C740" s="329">
        <v>450000</v>
      </c>
      <c r="D740" s="330" t="s">
        <v>12</v>
      </c>
    </row>
    <row r="741" spans="1:4" s="327" customFormat="1" ht="21.6" x14ac:dyDescent="0.3">
      <c r="A741" s="331">
        <v>3</v>
      </c>
      <c r="B741" s="328" t="s">
        <v>3598</v>
      </c>
      <c r="C741" s="329">
        <v>185000</v>
      </c>
      <c r="D741" s="330" t="s">
        <v>12</v>
      </c>
    </row>
    <row r="742" spans="1:4" s="327" customFormat="1" x14ac:dyDescent="0.3">
      <c r="A742" s="331">
        <v>4</v>
      </c>
      <c r="B742" s="328" t="s">
        <v>3599</v>
      </c>
      <c r="C742" s="329">
        <v>2850</v>
      </c>
      <c r="D742" s="330" t="s">
        <v>12</v>
      </c>
    </row>
    <row r="743" spans="1:4" s="327" customFormat="1" x14ac:dyDescent="0.3">
      <c r="A743" s="665">
        <v>5</v>
      </c>
      <c r="B743" s="328" t="s">
        <v>3596</v>
      </c>
      <c r="C743" s="329">
        <v>10311.84</v>
      </c>
      <c r="D743" s="330" t="s">
        <v>12</v>
      </c>
    </row>
    <row r="744" spans="1:4" s="327" customFormat="1" x14ac:dyDescent="0.3">
      <c r="A744" s="663"/>
      <c r="B744" s="328" t="s">
        <v>3590</v>
      </c>
      <c r="C744" s="329">
        <v>37497.599999999999</v>
      </c>
      <c r="D744" s="330" t="s">
        <v>12</v>
      </c>
    </row>
    <row r="745" spans="1:4" s="327" customFormat="1" x14ac:dyDescent="0.3">
      <c r="A745" s="663"/>
      <c r="B745" s="328" t="s">
        <v>3591</v>
      </c>
      <c r="C745" s="329">
        <v>26560.799999999999</v>
      </c>
      <c r="D745" s="330" t="s">
        <v>12</v>
      </c>
    </row>
    <row r="746" spans="1:4" s="327" customFormat="1" x14ac:dyDescent="0.3">
      <c r="A746" s="663"/>
      <c r="B746" s="328" t="s">
        <v>3592</v>
      </c>
      <c r="C746" s="329">
        <v>20311.2</v>
      </c>
      <c r="D746" s="330" t="s">
        <v>12</v>
      </c>
    </row>
    <row r="747" spans="1:4" s="327" customFormat="1" x14ac:dyDescent="0.3">
      <c r="A747" s="663"/>
      <c r="B747" s="328" t="s">
        <v>3593</v>
      </c>
      <c r="C747" s="329">
        <v>4062.24</v>
      </c>
      <c r="D747" s="330" t="s">
        <v>12</v>
      </c>
    </row>
    <row r="748" spans="1:4" s="327" customFormat="1" x14ac:dyDescent="0.3">
      <c r="A748" s="663"/>
      <c r="B748" s="328" t="s">
        <v>3594</v>
      </c>
      <c r="C748" s="329">
        <v>16248.96</v>
      </c>
      <c r="D748" s="330" t="s">
        <v>12</v>
      </c>
    </row>
    <row r="749" spans="1:4" s="327" customFormat="1" x14ac:dyDescent="0.3">
      <c r="A749" s="664"/>
      <c r="B749" s="328" t="s">
        <v>3595</v>
      </c>
      <c r="C749" s="329">
        <v>8124.48</v>
      </c>
      <c r="D749" s="330" t="s">
        <v>12</v>
      </c>
    </row>
    <row r="750" spans="1:4" s="327" customFormat="1" x14ac:dyDescent="0.3">
      <c r="A750" s="331">
        <v>6</v>
      </c>
      <c r="B750" s="328" t="s">
        <v>3600</v>
      </c>
      <c r="C750" s="329">
        <v>4452.84</v>
      </c>
      <c r="D750" s="330" t="s">
        <v>12</v>
      </c>
    </row>
    <row r="751" spans="1:4" s="327" customFormat="1" x14ac:dyDescent="0.3">
      <c r="A751" s="331">
        <v>7</v>
      </c>
      <c r="B751" s="328" t="s">
        <v>3601</v>
      </c>
      <c r="C751" s="329">
        <v>16000</v>
      </c>
      <c r="D751" s="330" t="s">
        <v>12</v>
      </c>
    </row>
    <row r="752" spans="1:4" s="327" customFormat="1" x14ac:dyDescent="0.3">
      <c r="A752" s="665">
        <v>8</v>
      </c>
      <c r="B752" s="328" t="s">
        <v>3603</v>
      </c>
      <c r="C752" s="329">
        <v>16000</v>
      </c>
      <c r="D752" s="330" t="s">
        <v>12</v>
      </c>
    </row>
    <row r="753" spans="1:4" s="327" customFormat="1" x14ac:dyDescent="0.3">
      <c r="A753" s="664"/>
      <c r="B753" s="328" t="s">
        <v>3602</v>
      </c>
      <c r="C753" s="329">
        <v>6000</v>
      </c>
      <c r="D753" s="330" t="s">
        <v>12</v>
      </c>
    </row>
    <row r="754" spans="1:4" s="327" customFormat="1" x14ac:dyDescent="0.3">
      <c r="A754" s="331">
        <v>9</v>
      </c>
      <c r="B754" s="328" t="s">
        <v>3211</v>
      </c>
      <c r="C754" s="329">
        <v>16000</v>
      </c>
      <c r="D754" s="330" t="s">
        <v>12</v>
      </c>
    </row>
    <row r="755" spans="1:4" s="327" customFormat="1" x14ac:dyDescent="0.3">
      <c r="A755" s="331"/>
      <c r="B755" s="328"/>
      <c r="C755" s="329"/>
      <c r="D755" s="330" t="s">
        <v>12</v>
      </c>
    </row>
    <row r="756" spans="1:4" s="327" customFormat="1" ht="15" x14ac:dyDescent="0.25">
      <c r="A756" s="331"/>
      <c r="B756" s="328"/>
      <c r="C756" s="329"/>
      <c r="D756" s="330"/>
    </row>
    <row r="757" spans="1:4" s="327" customFormat="1" x14ac:dyDescent="0.3">
      <c r="A757" s="207"/>
      <c r="B757" s="209" t="s">
        <v>34</v>
      </c>
      <c r="C757" s="210">
        <f>SUM(C739:C756)</f>
        <v>1143419.96</v>
      </c>
      <c r="D757" s="208"/>
    </row>
    <row r="758" spans="1:4" s="327" customFormat="1" x14ac:dyDescent="0.3">
      <c r="A758" s="151" t="s">
        <v>30</v>
      </c>
      <c r="B758" s="49"/>
      <c r="C758" s="329"/>
      <c r="D758" s="330"/>
    </row>
    <row r="759" spans="1:4" s="327" customFormat="1" x14ac:dyDescent="0.3">
      <c r="A759" s="331">
        <v>10</v>
      </c>
      <c r="B759" s="328" t="s">
        <v>3216</v>
      </c>
      <c r="C759" s="329">
        <v>50000</v>
      </c>
      <c r="D759" s="330" t="s">
        <v>13</v>
      </c>
    </row>
    <row r="760" spans="1:4" s="327" customFormat="1" x14ac:dyDescent="0.3">
      <c r="A760" s="331">
        <v>11</v>
      </c>
      <c r="B760" s="107" t="s">
        <v>3604</v>
      </c>
      <c r="C760" s="45">
        <v>47128.98</v>
      </c>
      <c r="D760" s="330" t="s">
        <v>13</v>
      </c>
    </row>
    <row r="761" spans="1:4" s="327" customFormat="1" x14ac:dyDescent="0.3">
      <c r="A761" s="331">
        <v>12</v>
      </c>
      <c r="B761" s="107" t="s">
        <v>3605</v>
      </c>
      <c r="C761" s="45">
        <v>125946.7</v>
      </c>
      <c r="D761" s="330" t="s">
        <v>13</v>
      </c>
    </row>
    <row r="762" spans="1:4" s="327" customFormat="1" ht="15" x14ac:dyDescent="0.25">
      <c r="A762" s="331"/>
      <c r="B762" s="328"/>
      <c r="C762" s="329"/>
      <c r="D762" s="330" t="s">
        <v>13</v>
      </c>
    </row>
    <row r="763" spans="1:4" s="327" customFormat="1" x14ac:dyDescent="0.3">
      <c r="A763" s="331"/>
      <c r="B763" s="59" t="s">
        <v>36</v>
      </c>
      <c r="C763" s="60">
        <f>SUM(C759:C762)</f>
        <v>223075.68</v>
      </c>
      <c r="D763" s="330"/>
    </row>
    <row r="764" spans="1:4" s="327" customFormat="1" x14ac:dyDescent="0.3">
      <c r="A764" s="152"/>
      <c r="B764" s="57" t="s">
        <v>32</v>
      </c>
      <c r="C764" s="58">
        <f>C757+C763</f>
        <v>1366495.64</v>
      </c>
      <c r="D764" s="64"/>
    </row>
    <row r="765" spans="1:4" s="327" customFormat="1" x14ac:dyDescent="0.3">
      <c r="A765" s="153"/>
      <c r="B765" s="173" t="s">
        <v>3</v>
      </c>
      <c r="C765" s="174"/>
      <c r="D765" s="66"/>
    </row>
    <row r="766" spans="1:4" s="327" customFormat="1" x14ac:dyDescent="0.3">
      <c r="A766" s="662">
        <v>13</v>
      </c>
      <c r="B766" s="328" t="s">
        <v>3228</v>
      </c>
      <c r="C766" s="329">
        <v>14000</v>
      </c>
      <c r="D766" s="114" t="s">
        <v>31</v>
      </c>
    </row>
    <row r="767" spans="1:4" s="327" customFormat="1" x14ac:dyDescent="0.3">
      <c r="A767" s="662"/>
      <c r="B767" s="328" t="s">
        <v>3606</v>
      </c>
      <c r="C767" s="329">
        <v>5000</v>
      </c>
      <c r="D767" s="114" t="s">
        <v>31</v>
      </c>
    </row>
    <row r="768" spans="1:4" s="327" customFormat="1" x14ac:dyDescent="0.3">
      <c r="A768" s="662"/>
      <c r="B768" s="328" t="s">
        <v>553</v>
      </c>
      <c r="C768" s="329">
        <v>19274</v>
      </c>
      <c r="D768" s="114" t="s">
        <v>31</v>
      </c>
    </row>
    <row r="769" spans="1:6" s="327" customFormat="1" x14ac:dyDescent="0.3">
      <c r="A769" s="662"/>
      <c r="B769" s="328" t="s">
        <v>3607</v>
      </c>
      <c r="C769" s="329">
        <v>12431.7</v>
      </c>
      <c r="D769" s="114" t="s">
        <v>31</v>
      </c>
    </row>
    <row r="770" spans="1:6" s="327" customFormat="1" ht="16.5" customHeight="1" x14ac:dyDescent="0.3">
      <c r="A770" s="662"/>
      <c r="B770" s="328" t="s">
        <v>3608</v>
      </c>
      <c r="C770" s="329">
        <v>4000</v>
      </c>
      <c r="D770" s="114" t="s">
        <v>31</v>
      </c>
    </row>
    <row r="771" spans="1:6" s="327" customFormat="1" x14ac:dyDescent="0.3">
      <c r="A771" s="662"/>
      <c r="B771" s="328" t="s">
        <v>1658</v>
      </c>
      <c r="C771" s="329">
        <v>95000</v>
      </c>
      <c r="D771" s="114" t="s">
        <v>31</v>
      </c>
    </row>
    <row r="772" spans="1:6" s="327" customFormat="1" x14ac:dyDescent="0.3">
      <c r="A772" s="149"/>
      <c r="B772" s="55" t="s">
        <v>35</v>
      </c>
      <c r="C772" s="56">
        <f>SUM(C766:C771)</f>
        <v>149705.70000000001</v>
      </c>
      <c r="D772" s="65"/>
    </row>
    <row r="773" spans="1:6" s="327" customFormat="1" x14ac:dyDescent="0.3">
      <c r="A773" s="489"/>
      <c r="B773" s="67" t="s">
        <v>86</v>
      </c>
      <c r="C773" s="68"/>
      <c r="D773" s="66"/>
    </row>
    <row r="774" spans="1:6" s="327" customFormat="1" x14ac:dyDescent="0.3">
      <c r="A774" s="506">
        <v>14</v>
      </c>
      <c r="B774" s="328" t="s">
        <v>3609</v>
      </c>
      <c r="C774" s="329">
        <v>13095</v>
      </c>
      <c r="D774" s="175" t="s">
        <v>88</v>
      </c>
    </row>
    <row r="775" spans="1:6" s="327" customFormat="1" x14ac:dyDescent="0.3">
      <c r="A775" s="505"/>
      <c r="B775" s="178" t="s">
        <v>87</v>
      </c>
      <c r="C775" s="58">
        <f>SUM(C774:C774)</f>
        <v>13095</v>
      </c>
      <c r="D775" s="175"/>
    </row>
    <row r="776" spans="1:6" s="327" customFormat="1" x14ac:dyDescent="0.3">
      <c r="A776" s="152"/>
      <c r="B776" s="57" t="s">
        <v>33</v>
      </c>
      <c r="C776" s="58">
        <f>C764+C772+C775</f>
        <v>1529296.3399999999</v>
      </c>
      <c r="D776" s="64"/>
    </row>
    <row r="777" spans="1:6" s="327" customFormat="1" ht="15" x14ac:dyDescent="0.25">
      <c r="A777" s="153"/>
      <c r="B777" s="69"/>
      <c r="C777" s="52"/>
      <c r="D777" s="66"/>
    </row>
    <row r="778" spans="1:6" s="327" customFormat="1" x14ac:dyDescent="0.3">
      <c r="A778" s="153"/>
      <c r="B778" s="69" t="s">
        <v>37</v>
      </c>
      <c r="C778" s="68" t="s">
        <v>38</v>
      </c>
      <c r="D778" s="66"/>
    </row>
    <row r="779" spans="1:6" s="327" customFormat="1" ht="15" x14ac:dyDescent="0.25">
      <c r="A779" s="153"/>
      <c r="B779" s="10"/>
      <c r="D779" s="66"/>
    </row>
    <row r="780" spans="1:6" s="147" customFormat="1" ht="15" x14ac:dyDescent="0.25">
      <c r="A780" s="153"/>
      <c r="B780" s="10"/>
      <c r="C780" s="327"/>
      <c r="D780" s="66"/>
      <c r="E780" s="327"/>
      <c r="F780" s="327"/>
    </row>
    <row r="781" spans="1:6" s="327" customFormat="1" ht="15" x14ac:dyDescent="0.25">
      <c r="A781" s="153"/>
      <c r="B781" s="10"/>
      <c r="D781" s="66"/>
    </row>
    <row r="782" spans="1:6" s="327" customFormat="1" ht="15" x14ac:dyDescent="0.25">
      <c r="A782" s="153"/>
      <c r="B782" s="10"/>
      <c r="D782" s="66"/>
    </row>
    <row r="783" spans="1:6" s="327" customFormat="1" x14ac:dyDescent="0.3">
      <c r="A783" s="5"/>
      <c r="B783" s="650" t="s">
        <v>8</v>
      </c>
      <c r="C783" s="650"/>
      <c r="D783" s="650"/>
    </row>
    <row r="784" spans="1:6" s="327" customFormat="1" ht="29.25" customHeight="1" x14ac:dyDescent="0.3">
      <c r="A784" s="5"/>
      <c r="B784" s="6"/>
      <c r="C784" s="7"/>
      <c r="D784" s="61" t="s">
        <v>9</v>
      </c>
    </row>
    <row r="785" spans="1:6" s="327" customFormat="1" ht="23.25" customHeight="1" x14ac:dyDescent="0.3">
      <c r="A785" s="651" t="s">
        <v>2896</v>
      </c>
      <c r="B785" s="651"/>
      <c r="C785" s="651"/>
      <c r="D785" s="651"/>
    </row>
    <row r="786" spans="1:6" s="327" customFormat="1" ht="12" customHeight="1" x14ac:dyDescent="0.3">
      <c r="A786" s="5"/>
      <c r="B786" s="8"/>
      <c r="C786" s="9" t="s">
        <v>3646</v>
      </c>
      <c r="D786" s="62">
        <v>46115</v>
      </c>
    </row>
    <row r="787" spans="1:6" s="327" customFormat="1" ht="12" customHeight="1" x14ac:dyDescent="0.3">
      <c r="A787" s="652" t="s">
        <v>5</v>
      </c>
      <c r="B787" s="652" t="s">
        <v>6</v>
      </c>
      <c r="C787" s="654" t="s">
        <v>10</v>
      </c>
      <c r="D787" s="656" t="s">
        <v>7</v>
      </c>
    </row>
    <row r="788" spans="1:6" s="327" customFormat="1" ht="17.25" customHeight="1" x14ac:dyDescent="0.3">
      <c r="A788" s="653"/>
      <c r="B788" s="653"/>
      <c r="C788" s="655"/>
      <c r="D788" s="656"/>
    </row>
    <row r="789" spans="1:6" s="327" customFormat="1" x14ac:dyDescent="0.3">
      <c r="A789" s="331">
        <v>1</v>
      </c>
      <c r="B789" s="328" t="s">
        <v>3647</v>
      </c>
      <c r="C789" s="329">
        <v>38000</v>
      </c>
      <c r="D789" s="330" t="s">
        <v>12</v>
      </c>
    </row>
    <row r="790" spans="1:6" s="327" customFormat="1" x14ac:dyDescent="0.3">
      <c r="A790" s="331">
        <v>2</v>
      </c>
      <c r="B790" s="328" t="s">
        <v>3648</v>
      </c>
      <c r="C790" s="329">
        <v>33000</v>
      </c>
      <c r="D790" s="330" t="s">
        <v>12</v>
      </c>
    </row>
    <row r="791" spans="1:6" s="327" customFormat="1" x14ac:dyDescent="0.3">
      <c r="A791" s="331">
        <v>3</v>
      </c>
      <c r="B791" s="328" t="s">
        <v>3649</v>
      </c>
      <c r="C791" s="329">
        <v>18000</v>
      </c>
      <c r="D791" s="330" t="s">
        <v>12</v>
      </c>
    </row>
    <row r="792" spans="1:6" s="327" customFormat="1" ht="21.6" x14ac:dyDescent="0.3">
      <c r="A792" s="331">
        <v>4</v>
      </c>
      <c r="B792" s="328" t="s">
        <v>3650</v>
      </c>
      <c r="C792" s="329">
        <v>6000</v>
      </c>
      <c r="D792" s="330" t="s">
        <v>12</v>
      </c>
    </row>
    <row r="793" spans="1:6" s="327" customFormat="1" x14ac:dyDescent="0.3">
      <c r="A793" s="331">
        <v>5</v>
      </c>
      <c r="B793" s="328" t="s">
        <v>3651</v>
      </c>
      <c r="C793" s="329">
        <v>25361</v>
      </c>
      <c r="D793" s="330" t="s">
        <v>12</v>
      </c>
    </row>
    <row r="794" spans="1:6" s="327" customFormat="1" x14ac:dyDescent="0.3">
      <c r="A794" s="331">
        <v>6</v>
      </c>
      <c r="B794" s="328" t="s">
        <v>3652</v>
      </c>
      <c r="C794" s="329">
        <v>304807.24</v>
      </c>
      <c r="D794" s="330" t="s">
        <v>12</v>
      </c>
    </row>
    <row r="795" spans="1:6" s="327" customFormat="1" x14ac:dyDescent="0.3">
      <c r="A795" s="331">
        <v>7</v>
      </c>
      <c r="B795" s="328" t="s">
        <v>3653</v>
      </c>
      <c r="C795" s="329">
        <v>31800</v>
      </c>
      <c r="D795" s="330" t="s">
        <v>12</v>
      </c>
      <c r="F795"/>
    </row>
    <row r="796" spans="1:6" s="327" customFormat="1" ht="23.25" customHeight="1" x14ac:dyDescent="0.3">
      <c r="A796" s="331">
        <v>8</v>
      </c>
      <c r="B796" s="328" t="s">
        <v>3654</v>
      </c>
      <c r="C796" s="329">
        <v>168815</v>
      </c>
      <c r="D796" s="330" t="s">
        <v>12</v>
      </c>
      <c r="F796"/>
    </row>
    <row r="797" spans="1:6" s="327" customFormat="1" ht="21.6" x14ac:dyDescent="0.3">
      <c r="A797" s="331">
        <v>9</v>
      </c>
      <c r="B797" s="328" t="s">
        <v>3624</v>
      </c>
      <c r="C797" s="329">
        <v>2569</v>
      </c>
      <c r="D797" s="330" t="s">
        <v>12</v>
      </c>
      <c r="F797"/>
    </row>
    <row r="798" spans="1:6" s="327" customFormat="1" x14ac:dyDescent="0.3">
      <c r="A798" s="331">
        <v>10</v>
      </c>
      <c r="B798" s="328" t="s">
        <v>3656</v>
      </c>
      <c r="C798" s="329">
        <v>94600</v>
      </c>
      <c r="D798" s="330" t="s">
        <v>12</v>
      </c>
      <c r="F798"/>
    </row>
    <row r="799" spans="1:6" s="327" customFormat="1" x14ac:dyDescent="0.3">
      <c r="A799" s="331">
        <v>11</v>
      </c>
      <c r="B799" s="328" t="s">
        <v>3657</v>
      </c>
      <c r="C799" s="329">
        <v>15000</v>
      </c>
      <c r="D799" s="330" t="s">
        <v>12</v>
      </c>
      <c r="F799"/>
    </row>
    <row r="800" spans="1:6" s="327" customFormat="1" x14ac:dyDescent="0.3">
      <c r="A800" s="331">
        <v>12</v>
      </c>
      <c r="B800" s="328" t="s">
        <v>3658</v>
      </c>
      <c r="C800" s="329">
        <v>9800</v>
      </c>
      <c r="D800" s="330" t="s">
        <v>12</v>
      </c>
      <c r="F800"/>
    </row>
    <row r="801" spans="1:6" s="327" customFormat="1" ht="12" customHeight="1" x14ac:dyDescent="0.3">
      <c r="A801" s="331">
        <v>13</v>
      </c>
      <c r="B801" s="328" t="s">
        <v>3659</v>
      </c>
      <c r="C801" s="329">
        <v>9910</v>
      </c>
      <c r="D801" s="330" t="s">
        <v>12</v>
      </c>
      <c r="F801"/>
    </row>
    <row r="802" spans="1:6" s="327" customFormat="1" ht="13.5" customHeight="1" x14ac:dyDescent="0.3">
      <c r="A802" s="331">
        <v>14</v>
      </c>
      <c r="B802" s="328" t="s">
        <v>3660</v>
      </c>
      <c r="C802" s="329">
        <v>2900</v>
      </c>
      <c r="D802" s="330" t="s">
        <v>12</v>
      </c>
      <c r="F802"/>
    </row>
    <row r="803" spans="1:6" s="327" customFormat="1" x14ac:dyDescent="0.3">
      <c r="A803" s="331">
        <v>15</v>
      </c>
      <c r="B803" s="328" t="s">
        <v>3674</v>
      </c>
      <c r="C803" s="329">
        <v>31772.19</v>
      </c>
      <c r="D803" s="330" t="s">
        <v>12</v>
      </c>
    </row>
    <row r="804" spans="1:6" s="327" customFormat="1" x14ac:dyDescent="0.3">
      <c r="A804" s="331"/>
      <c r="B804" s="328"/>
      <c r="C804" s="329"/>
      <c r="D804" s="330" t="s">
        <v>12</v>
      </c>
    </row>
    <row r="805" spans="1:6" s="327" customFormat="1" x14ac:dyDescent="0.3">
      <c r="A805" s="331"/>
      <c r="B805" s="328"/>
      <c r="C805" s="329"/>
      <c r="D805" s="330" t="s">
        <v>12</v>
      </c>
      <c r="F805"/>
    </row>
    <row r="806" spans="1:6" s="327" customFormat="1" x14ac:dyDescent="0.3">
      <c r="A806" s="331"/>
      <c r="B806" s="328"/>
      <c r="C806" s="329"/>
      <c r="D806" s="330" t="s">
        <v>12</v>
      </c>
      <c r="F806"/>
    </row>
    <row r="807" spans="1:6" s="327" customFormat="1" ht="12" customHeight="1" x14ac:dyDescent="0.25">
      <c r="A807" s="331"/>
      <c r="B807" s="328"/>
      <c r="C807" s="329"/>
      <c r="D807" s="330"/>
      <c r="F807"/>
    </row>
    <row r="808" spans="1:6" s="327" customFormat="1" x14ac:dyDescent="0.3">
      <c r="A808" s="207"/>
      <c r="B808" s="209" t="s">
        <v>34</v>
      </c>
      <c r="C808" s="210">
        <f>SUM(C789:C807)</f>
        <v>792334.42999999993</v>
      </c>
      <c r="D808" s="208"/>
      <c r="F808"/>
    </row>
    <row r="809" spans="1:6" s="327" customFormat="1" ht="13.5" customHeight="1" x14ac:dyDescent="0.3">
      <c r="A809" s="151" t="s">
        <v>30</v>
      </c>
      <c r="B809" s="49"/>
      <c r="C809" s="329"/>
      <c r="D809" s="330"/>
      <c r="E809"/>
      <c r="F809"/>
    </row>
    <row r="810" spans="1:6" s="327" customFormat="1" ht="21.6" x14ac:dyDescent="0.3">
      <c r="A810" s="331">
        <v>16</v>
      </c>
      <c r="B810" s="328" t="s">
        <v>3655</v>
      </c>
      <c r="C810" s="329">
        <v>490000</v>
      </c>
      <c r="D810" s="330" t="s">
        <v>13</v>
      </c>
      <c r="E810"/>
      <c r="F810"/>
    </row>
    <row r="811" spans="1:6" s="327" customFormat="1" ht="15" x14ac:dyDescent="0.25">
      <c r="A811" s="331"/>
      <c r="B811" s="107"/>
      <c r="C811" s="45"/>
      <c r="D811" s="330" t="s">
        <v>13</v>
      </c>
      <c r="E811"/>
      <c r="F811"/>
    </row>
    <row r="812" spans="1:6" s="327" customFormat="1" ht="15" x14ac:dyDescent="0.25">
      <c r="A812" s="331"/>
      <c r="B812" s="328"/>
      <c r="C812" s="329"/>
      <c r="D812" s="330" t="s">
        <v>13</v>
      </c>
      <c r="E812"/>
      <c r="F812"/>
    </row>
    <row r="813" spans="1:6" s="327" customFormat="1" x14ac:dyDescent="0.3">
      <c r="A813" s="331"/>
      <c r="B813" s="59" t="s">
        <v>36</v>
      </c>
      <c r="C813" s="60">
        <f>SUM(C810:C812)</f>
        <v>490000</v>
      </c>
      <c r="D813" s="330"/>
      <c r="E813"/>
      <c r="F813"/>
    </row>
    <row r="814" spans="1:6" s="327" customFormat="1" ht="15" customHeight="1" x14ac:dyDescent="0.3">
      <c r="A814" s="152"/>
      <c r="B814" s="57" t="s">
        <v>32</v>
      </c>
      <c r="C814" s="58">
        <f>C808+C813</f>
        <v>1282334.43</v>
      </c>
      <c r="D814" s="64"/>
      <c r="E814"/>
      <c r="F814"/>
    </row>
    <row r="815" spans="1:6" s="327" customFormat="1" ht="15" customHeight="1" x14ac:dyDescent="0.3">
      <c r="A815" s="153"/>
      <c r="B815" s="173" t="s">
        <v>3</v>
      </c>
      <c r="C815" s="174"/>
      <c r="D815" s="66"/>
      <c r="E815"/>
      <c r="F815"/>
    </row>
    <row r="816" spans="1:6" s="327" customFormat="1" x14ac:dyDescent="0.3">
      <c r="A816" s="662">
        <v>17</v>
      </c>
      <c r="B816" s="328" t="s">
        <v>1408</v>
      </c>
      <c r="C816" s="329">
        <v>99900</v>
      </c>
      <c r="D816" s="114" t="s">
        <v>31</v>
      </c>
      <c r="E816"/>
      <c r="F816"/>
    </row>
    <row r="817" spans="1:6" s="327" customFormat="1" x14ac:dyDescent="0.3">
      <c r="A817" s="662"/>
      <c r="B817" s="328" t="s">
        <v>3671</v>
      </c>
      <c r="C817" s="329">
        <v>15000</v>
      </c>
      <c r="D817" s="114" t="s">
        <v>31</v>
      </c>
      <c r="E817"/>
      <c r="F817"/>
    </row>
    <row r="818" spans="1:6" s="327" customFormat="1" ht="15" customHeight="1" x14ac:dyDescent="0.3">
      <c r="A818" s="662"/>
      <c r="B818" s="328" t="s">
        <v>3672</v>
      </c>
      <c r="C818" s="329">
        <v>600</v>
      </c>
      <c r="D818" s="114" t="s">
        <v>31</v>
      </c>
      <c r="E818"/>
      <c r="F818"/>
    </row>
    <row r="819" spans="1:6" s="327" customFormat="1" x14ac:dyDescent="0.3">
      <c r="A819" s="662"/>
      <c r="B819" s="328" t="s">
        <v>3673</v>
      </c>
      <c r="C819" s="329">
        <v>1500</v>
      </c>
      <c r="D819" s="114" t="s">
        <v>31</v>
      </c>
      <c r="E819"/>
      <c r="F819"/>
    </row>
    <row r="820" spans="1:6" s="327" customFormat="1" x14ac:dyDescent="0.3">
      <c r="A820" s="149"/>
      <c r="B820" s="55" t="s">
        <v>35</v>
      </c>
      <c r="C820" s="56">
        <f>SUM(C816:C819)</f>
        <v>117000</v>
      </c>
      <c r="D820" s="65"/>
      <c r="E820"/>
      <c r="F820"/>
    </row>
    <row r="821" spans="1:6" s="327" customFormat="1" x14ac:dyDescent="0.3">
      <c r="A821" s="152"/>
      <c r="B821" s="57" t="s">
        <v>33</v>
      </c>
      <c r="C821" s="58">
        <f>C814+C820</f>
        <v>1399334.43</v>
      </c>
      <c r="D821" s="64"/>
      <c r="E821"/>
      <c r="F821"/>
    </row>
    <row r="822" spans="1:6" s="327" customFormat="1" ht="15" x14ac:dyDescent="0.25">
      <c r="A822" s="153"/>
      <c r="B822" s="69"/>
      <c r="C822" s="52"/>
      <c r="D822" s="66"/>
      <c r="E822"/>
      <c r="F822"/>
    </row>
    <row r="823" spans="1:6" s="327" customFormat="1" x14ac:dyDescent="0.3">
      <c r="A823" s="153"/>
      <c r="B823" s="69" t="s">
        <v>37</v>
      </c>
      <c r="C823" s="68" t="s">
        <v>38</v>
      </c>
      <c r="D823" s="66"/>
      <c r="E823"/>
      <c r="F823"/>
    </row>
    <row r="824" spans="1:6" s="327" customFormat="1" ht="15" x14ac:dyDescent="0.25">
      <c r="A824" s="153"/>
      <c r="B824" s="10"/>
      <c r="D824" s="66"/>
      <c r="E824"/>
      <c r="F824"/>
    </row>
    <row r="825" spans="1:6" s="327" customFormat="1" ht="15" x14ac:dyDescent="0.25">
      <c r="A825" s="153"/>
      <c r="B825" s="10"/>
      <c r="D825" s="66"/>
      <c r="E825"/>
      <c r="F825"/>
    </row>
    <row r="826" spans="1:6" s="327" customFormat="1" ht="15" x14ac:dyDescent="0.25">
      <c r="A826" s="153"/>
      <c r="B826" s="10"/>
      <c r="D826" s="66"/>
      <c r="E826"/>
      <c r="F826"/>
    </row>
    <row r="827" spans="1:6" s="327" customFormat="1" x14ac:dyDescent="0.3">
      <c r="A827" s="5"/>
      <c r="B827" s="650" t="s">
        <v>8</v>
      </c>
      <c r="C827" s="650"/>
      <c r="D827" s="650"/>
      <c r="E827"/>
      <c r="F827"/>
    </row>
    <row r="828" spans="1:6" s="327" customFormat="1" x14ac:dyDescent="0.3">
      <c r="A828" s="5"/>
      <c r="B828" s="6"/>
      <c r="C828" s="7"/>
      <c r="D828" s="61" t="s">
        <v>9</v>
      </c>
      <c r="E828"/>
      <c r="F828"/>
    </row>
    <row r="829" spans="1:6" s="327" customFormat="1" ht="17.25" customHeight="1" x14ac:dyDescent="0.3">
      <c r="A829" s="651" t="s">
        <v>2896</v>
      </c>
      <c r="B829" s="651"/>
      <c r="C829" s="651"/>
      <c r="D829" s="651"/>
      <c r="E829"/>
      <c r="F829"/>
    </row>
    <row r="830" spans="1:6" s="327" customFormat="1" x14ac:dyDescent="0.3">
      <c r="A830" s="5"/>
      <c r="B830" s="8"/>
      <c r="C830" s="9" t="s">
        <v>3680</v>
      </c>
      <c r="D830" s="62">
        <v>46122</v>
      </c>
      <c r="E830"/>
      <c r="F830"/>
    </row>
    <row r="831" spans="1:6" s="327" customFormat="1" x14ac:dyDescent="0.3">
      <c r="A831" s="652" t="s">
        <v>5</v>
      </c>
      <c r="B831" s="652" t="s">
        <v>6</v>
      </c>
      <c r="C831" s="654" t="s">
        <v>10</v>
      </c>
      <c r="D831" s="656" t="s">
        <v>7</v>
      </c>
      <c r="E831"/>
      <c r="F831"/>
    </row>
    <row r="832" spans="1:6" s="327" customFormat="1" x14ac:dyDescent="0.3">
      <c r="A832" s="653"/>
      <c r="B832" s="653"/>
      <c r="C832" s="655"/>
      <c r="D832" s="656"/>
      <c r="E832"/>
      <c r="F832"/>
    </row>
    <row r="833" spans="1:6" s="327" customFormat="1" x14ac:dyDescent="0.3">
      <c r="A833" s="331">
        <v>1</v>
      </c>
      <c r="B833" s="328" t="s">
        <v>3681</v>
      </c>
      <c r="C833" s="329">
        <v>3000</v>
      </c>
      <c r="D833" s="330" t="s">
        <v>12</v>
      </c>
      <c r="E833"/>
      <c r="F833"/>
    </row>
    <row r="834" spans="1:6" s="327" customFormat="1" x14ac:dyDescent="0.3">
      <c r="A834" s="331">
        <v>2</v>
      </c>
      <c r="B834" s="328" t="s">
        <v>3685</v>
      </c>
      <c r="C834" s="329">
        <v>18512</v>
      </c>
      <c r="D834" s="330" t="s">
        <v>12</v>
      </c>
      <c r="E834"/>
      <c r="F834"/>
    </row>
    <row r="835" spans="1:6" s="327" customFormat="1" x14ac:dyDescent="0.3">
      <c r="A835" s="331">
        <v>3</v>
      </c>
      <c r="B835" s="328" t="s">
        <v>3682</v>
      </c>
      <c r="C835" s="329">
        <v>10310</v>
      </c>
      <c r="D835" s="330" t="s">
        <v>12</v>
      </c>
      <c r="E835"/>
      <c r="F835"/>
    </row>
    <row r="836" spans="1:6" s="327" customFormat="1" x14ac:dyDescent="0.3">
      <c r="A836" s="331">
        <v>4</v>
      </c>
      <c r="B836" s="328" t="s">
        <v>3683</v>
      </c>
      <c r="C836" s="329">
        <v>570000</v>
      </c>
      <c r="D836" s="330" t="s">
        <v>12</v>
      </c>
      <c r="E836"/>
      <c r="F836"/>
    </row>
    <row r="837" spans="1:6" s="327" customFormat="1" x14ac:dyDescent="0.3">
      <c r="A837" s="331">
        <v>5</v>
      </c>
      <c r="B837" s="328" t="s">
        <v>3684</v>
      </c>
      <c r="C837" s="329">
        <v>51000</v>
      </c>
      <c r="D837" s="330" t="s">
        <v>12</v>
      </c>
      <c r="E837"/>
      <c r="F837"/>
    </row>
    <row r="838" spans="1:6" s="326" customFormat="1" x14ac:dyDescent="0.3">
      <c r="A838" s="331">
        <v>6</v>
      </c>
      <c r="B838" s="328" t="s">
        <v>3686</v>
      </c>
      <c r="C838" s="329">
        <v>4650</v>
      </c>
      <c r="D838" s="330" t="s">
        <v>12</v>
      </c>
      <c r="E838"/>
      <c r="F838"/>
    </row>
    <row r="839" spans="1:6" s="326" customFormat="1" x14ac:dyDescent="0.3">
      <c r="A839" s="659">
        <v>7</v>
      </c>
      <c r="B839" s="328" t="s">
        <v>3687</v>
      </c>
      <c r="C839" s="329">
        <v>5249.66</v>
      </c>
      <c r="D839" s="330" t="s">
        <v>12</v>
      </c>
      <c r="E839"/>
      <c r="F839"/>
    </row>
    <row r="840" spans="1:6" s="326" customFormat="1" x14ac:dyDescent="0.3">
      <c r="A840" s="658"/>
      <c r="B840" s="328" t="s">
        <v>3688</v>
      </c>
      <c r="C840" s="329">
        <v>40622.400000000001</v>
      </c>
      <c r="D840" s="330" t="s">
        <v>12</v>
      </c>
      <c r="E840"/>
      <c r="F840"/>
    </row>
    <row r="841" spans="1:6" s="326" customFormat="1" x14ac:dyDescent="0.3">
      <c r="A841" s="658"/>
      <c r="B841" s="328" t="s">
        <v>3689</v>
      </c>
      <c r="C841" s="329">
        <v>14217.84</v>
      </c>
      <c r="D841" s="330" t="s">
        <v>12</v>
      </c>
      <c r="E841"/>
      <c r="F841"/>
    </row>
    <row r="842" spans="1:6" s="326" customFormat="1" x14ac:dyDescent="0.3">
      <c r="A842" s="658"/>
      <c r="B842" s="328" t="s">
        <v>3690</v>
      </c>
      <c r="C842" s="329">
        <v>18748.8</v>
      </c>
      <c r="D842" s="330" t="s">
        <v>12</v>
      </c>
      <c r="E842"/>
      <c r="F842"/>
    </row>
    <row r="843" spans="1:6" s="326" customFormat="1" x14ac:dyDescent="0.3">
      <c r="A843" s="658"/>
      <c r="B843" s="328" t="s">
        <v>3691</v>
      </c>
      <c r="C843" s="329">
        <v>15748.99</v>
      </c>
      <c r="D843" s="330" t="s">
        <v>12</v>
      </c>
      <c r="E843"/>
      <c r="F843"/>
    </row>
    <row r="844" spans="1:6" s="326" customFormat="1" x14ac:dyDescent="0.3">
      <c r="A844" s="658"/>
      <c r="B844" s="328" t="s">
        <v>3692</v>
      </c>
      <c r="C844" s="329">
        <v>177551.14</v>
      </c>
      <c r="D844" s="330" t="s">
        <v>12</v>
      </c>
      <c r="E844"/>
      <c r="F844"/>
    </row>
    <row r="845" spans="1:6" s="326" customFormat="1" ht="12.75" customHeight="1" x14ac:dyDescent="0.3">
      <c r="A845" s="658"/>
      <c r="B845" s="328" t="s">
        <v>3693</v>
      </c>
      <c r="C845" s="329">
        <v>71732.91</v>
      </c>
      <c r="D845" s="330" t="s">
        <v>12</v>
      </c>
      <c r="E845"/>
      <c r="F845"/>
    </row>
    <row r="846" spans="1:6" s="326" customFormat="1" x14ac:dyDescent="0.3">
      <c r="A846" s="658"/>
      <c r="B846" s="328" t="s">
        <v>3694</v>
      </c>
      <c r="C846" s="329">
        <v>47584.45</v>
      </c>
      <c r="D846" s="330" t="s">
        <v>12</v>
      </c>
      <c r="E846"/>
      <c r="F846"/>
    </row>
    <row r="847" spans="1:6" s="326" customFormat="1" x14ac:dyDescent="0.3">
      <c r="A847" s="658"/>
      <c r="B847" s="328" t="s">
        <v>3695</v>
      </c>
      <c r="C847" s="329">
        <v>23436</v>
      </c>
      <c r="D847" s="330" t="s">
        <v>12</v>
      </c>
      <c r="E847"/>
      <c r="F847"/>
    </row>
    <row r="848" spans="1:6" s="326" customFormat="1" x14ac:dyDescent="0.3">
      <c r="A848" s="660"/>
      <c r="B848" s="328" t="s">
        <v>3696</v>
      </c>
      <c r="C848" s="329">
        <v>44528.4</v>
      </c>
      <c r="D848" s="330" t="s">
        <v>12</v>
      </c>
      <c r="E848"/>
      <c r="F848"/>
    </row>
    <row r="849" spans="1:6" s="326" customFormat="1" x14ac:dyDescent="0.3">
      <c r="A849" s="331">
        <v>8</v>
      </c>
      <c r="B849" s="328" t="s">
        <v>3697</v>
      </c>
      <c r="C849" s="329">
        <v>3000</v>
      </c>
      <c r="D849" s="330" t="s">
        <v>12</v>
      </c>
      <c r="E849"/>
      <c r="F849"/>
    </row>
    <row r="850" spans="1:6" s="327" customFormat="1" x14ac:dyDescent="0.3">
      <c r="A850" s="331">
        <v>9</v>
      </c>
      <c r="B850" s="328" t="s">
        <v>3698</v>
      </c>
      <c r="C850" s="329">
        <v>93700</v>
      </c>
      <c r="D850" s="330" t="s">
        <v>12</v>
      </c>
      <c r="E850"/>
      <c r="F850"/>
    </row>
    <row r="851" spans="1:6" s="326" customFormat="1" x14ac:dyDescent="0.3">
      <c r="A851" s="331">
        <v>10</v>
      </c>
      <c r="B851" s="328" t="s">
        <v>3699</v>
      </c>
      <c r="C851" s="329">
        <v>20400</v>
      </c>
      <c r="D851" s="330" t="s">
        <v>12</v>
      </c>
      <c r="E851" s="327"/>
      <c r="F851" s="327"/>
    </row>
    <row r="852" spans="1:6" s="326" customFormat="1" ht="12.75" customHeight="1" x14ac:dyDescent="0.3">
      <c r="A852" s="331">
        <v>11</v>
      </c>
      <c r="B852" s="328"/>
      <c r="C852" s="329"/>
      <c r="D852" s="330" t="s">
        <v>12</v>
      </c>
      <c r="E852" s="327"/>
      <c r="F852" s="327"/>
    </row>
    <row r="853" spans="1:6" s="326" customFormat="1" x14ac:dyDescent="0.3">
      <c r="A853" s="331">
        <v>14</v>
      </c>
      <c r="B853" s="328"/>
      <c r="C853" s="329"/>
      <c r="D853" s="330" t="s">
        <v>12</v>
      </c>
      <c r="E853" s="327"/>
      <c r="F853" s="327"/>
    </row>
    <row r="854" spans="1:6" s="326" customFormat="1" x14ac:dyDescent="0.3">
      <c r="A854" s="331">
        <v>15</v>
      </c>
      <c r="B854" s="328"/>
      <c r="C854" s="329"/>
      <c r="D854" s="330" t="s">
        <v>12</v>
      </c>
      <c r="E854" s="327"/>
      <c r="F854" s="327"/>
    </row>
    <row r="855" spans="1:6" s="326" customFormat="1" x14ac:dyDescent="0.3">
      <c r="A855" s="331"/>
      <c r="B855" s="328"/>
      <c r="C855" s="329"/>
      <c r="D855" s="330" t="s">
        <v>12</v>
      </c>
      <c r="E855" s="327"/>
      <c r="F855" s="327"/>
    </row>
    <row r="856" spans="1:6" s="326" customFormat="1" x14ac:dyDescent="0.3">
      <c r="A856" s="331"/>
      <c r="B856" s="328"/>
      <c r="C856" s="329"/>
      <c r="D856" s="330" t="s">
        <v>12</v>
      </c>
      <c r="E856" s="327"/>
      <c r="F856" s="327"/>
    </row>
    <row r="857" spans="1:6" s="327" customFormat="1" x14ac:dyDescent="0.3">
      <c r="A857" s="331"/>
      <c r="B857" s="328"/>
      <c r="C857" s="329"/>
      <c r="D857" s="330" t="s">
        <v>12</v>
      </c>
    </row>
    <row r="858" spans="1:6" s="327" customFormat="1" ht="10.5" customHeight="1" x14ac:dyDescent="0.25">
      <c r="A858" s="331"/>
      <c r="B858" s="328"/>
      <c r="C858" s="329"/>
      <c r="D858" s="330"/>
      <c r="E858"/>
      <c r="F858"/>
    </row>
    <row r="859" spans="1:6" s="327" customFormat="1" ht="10.5" customHeight="1" x14ac:dyDescent="0.3">
      <c r="A859" s="207"/>
      <c r="B859" s="209" t="s">
        <v>34</v>
      </c>
      <c r="C859" s="210">
        <f>SUM(C833:C858)</f>
        <v>1233992.5900000001</v>
      </c>
      <c r="D859" s="208"/>
      <c r="E859"/>
      <c r="F859"/>
    </row>
    <row r="860" spans="1:6" s="327" customFormat="1" ht="10.5" customHeight="1" x14ac:dyDescent="0.3">
      <c r="A860" s="151" t="s">
        <v>30</v>
      </c>
      <c r="B860" s="49"/>
      <c r="C860" s="329"/>
      <c r="D860" s="330"/>
      <c r="E860"/>
      <c r="F860"/>
    </row>
    <row r="861" spans="1:6" s="327" customFormat="1" ht="12.75" customHeight="1" x14ac:dyDescent="0.3">
      <c r="A861" s="331"/>
      <c r="B861" s="107" t="s">
        <v>3703</v>
      </c>
      <c r="C861" s="45">
        <v>50000</v>
      </c>
      <c r="D861" s="330" t="s">
        <v>13</v>
      </c>
    </row>
    <row r="862" spans="1:6" s="327" customFormat="1" ht="10.5" customHeight="1" x14ac:dyDescent="0.25">
      <c r="A862" s="331"/>
      <c r="B862" s="328"/>
      <c r="C862" s="329"/>
      <c r="D862" s="330" t="s">
        <v>13</v>
      </c>
    </row>
    <row r="863" spans="1:6" s="327" customFormat="1" ht="10.5" customHeight="1" x14ac:dyDescent="0.25">
      <c r="A863" s="331"/>
      <c r="B863" s="328"/>
      <c r="C863" s="329"/>
      <c r="D863" s="330" t="s">
        <v>13</v>
      </c>
      <c r="E863"/>
      <c r="F863"/>
    </row>
    <row r="864" spans="1:6" s="327" customFormat="1" ht="10.5" customHeight="1" x14ac:dyDescent="0.25">
      <c r="A864" s="331"/>
      <c r="B864" s="107"/>
      <c r="C864" s="45"/>
      <c r="D864" s="330" t="s">
        <v>13</v>
      </c>
      <c r="E864"/>
      <c r="F864"/>
    </row>
    <row r="865" spans="1:6" s="327" customFormat="1" ht="10.5" customHeight="1" x14ac:dyDescent="0.25">
      <c r="A865" s="331"/>
      <c r="B865" s="328"/>
      <c r="C865" s="329"/>
      <c r="D865" s="330" t="s">
        <v>13</v>
      </c>
    </row>
    <row r="866" spans="1:6" s="327" customFormat="1" ht="10.5" customHeight="1" x14ac:dyDescent="0.25">
      <c r="A866" s="331"/>
      <c r="B866" s="328"/>
      <c r="C866" s="329"/>
      <c r="D866" s="330" t="s">
        <v>13</v>
      </c>
    </row>
    <row r="867" spans="1:6" s="327" customFormat="1" ht="10.5" customHeight="1" x14ac:dyDescent="0.25">
      <c r="A867" s="331"/>
      <c r="B867" s="107"/>
      <c r="C867" s="45"/>
      <c r="D867" s="330" t="s">
        <v>13</v>
      </c>
    </row>
    <row r="868" spans="1:6" s="327" customFormat="1" ht="10.5" customHeight="1" x14ac:dyDescent="0.25">
      <c r="A868" s="331"/>
      <c r="B868" s="328"/>
      <c r="C868" s="329"/>
      <c r="D868" s="330" t="s">
        <v>13</v>
      </c>
    </row>
    <row r="869" spans="1:6" s="327" customFormat="1" ht="10.5" customHeight="1" x14ac:dyDescent="0.25">
      <c r="A869" s="331"/>
      <c r="B869" s="328"/>
      <c r="C869" s="329"/>
      <c r="D869" s="330" t="s">
        <v>13</v>
      </c>
    </row>
    <row r="870" spans="1:6" s="327" customFormat="1" ht="10.5" customHeight="1" x14ac:dyDescent="0.25">
      <c r="A870" s="331"/>
      <c r="B870" s="107"/>
      <c r="C870" s="45"/>
      <c r="D870" s="330" t="s">
        <v>13</v>
      </c>
    </row>
    <row r="871" spans="1:6" s="327" customFormat="1" ht="10.5" customHeight="1" x14ac:dyDescent="0.25">
      <c r="A871" s="331"/>
      <c r="B871" s="328"/>
      <c r="C871" s="329"/>
      <c r="D871" s="330" t="s">
        <v>13</v>
      </c>
    </row>
    <row r="872" spans="1:6" s="327" customFormat="1" ht="10.5" customHeight="1" x14ac:dyDescent="0.25">
      <c r="A872" s="331"/>
      <c r="B872" s="328"/>
      <c r="C872" s="329"/>
      <c r="D872" s="330" t="s">
        <v>13</v>
      </c>
    </row>
    <row r="873" spans="1:6" s="327" customFormat="1" ht="10.5" customHeight="1" x14ac:dyDescent="0.25">
      <c r="A873" s="331"/>
      <c r="B873" s="107"/>
      <c r="C873" s="45"/>
      <c r="D873" s="330" t="s">
        <v>13</v>
      </c>
    </row>
    <row r="874" spans="1:6" s="327" customFormat="1" ht="10.5" customHeight="1" x14ac:dyDescent="0.25">
      <c r="A874" s="331"/>
      <c r="B874" s="328"/>
      <c r="C874" s="329"/>
      <c r="D874" s="330" t="s">
        <v>13</v>
      </c>
      <c r="E874"/>
      <c r="F874"/>
    </row>
    <row r="875" spans="1:6" s="327" customFormat="1" ht="10.5" customHeight="1" x14ac:dyDescent="0.3">
      <c r="A875" s="331"/>
      <c r="B875" s="59" t="s">
        <v>36</v>
      </c>
      <c r="C875" s="60">
        <f>SUM(C861:C874)</f>
        <v>50000</v>
      </c>
      <c r="D875" s="330"/>
      <c r="E875"/>
      <c r="F875"/>
    </row>
    <row r="876" spans="1:6" s="327" customFormat="1" ht="10.5" customHeight="1" x14ac:dyDescent="0.3">
      <c r="A876" s="152"/>
      <c r="B876" s="57" t="s">
        <v>32</v>
      </c>
      <c r="C876" s="58">
        <f>C859+C875</f>
        <v>1283992.5900000001</v>
      </c>
      <c r="D876" s="64"/>
      <c r="E876"/>
      <c r="F876"/>
    </row>
    <row r="877" spans="1:6" s="327" customFormat="1" ht="12" customHeight="1" x14ac:dyDescent="0.3">
      <c r="A877" s="153"/>
      <c r="B877" s="173" t="s">
        <v>3</v>
      </c>
      <c r="C877" s="174"/>
      <c r="D877" s="66"/>
      <c r="E877"/>
      <c r="F877"/>
    </row>
    <row r="878" spans="1:6" s="327" customFormat="1" ht="14.25" customHeight="1" x14ac:dyDescent="0.3">
      <c r="A878" s="657"/>
      <c r="B878" s="328" t="s">
        <v>3704</v>
      </c>
      <c r="C878" s="329">
        <v>15000</v>
      </c>
      <c r="D878" s="114" t="s">
        <v>31</v>
      </c>
      <c r="E878"/>
      <c r="F878"/>
    </row>
    <row r="879" spans="1:6" s="327" customFormat="1" ht="12" customHeight="1" x14ac:dyDescent="0.3">
      <c r="A879" s="673"/>
      <c r="B879" s="328" t="s">
        <v>3705</v>
      </c>
      <c r="C879" s="329">
        <v>20000</v>
      </c>
      <c r="D879" s="114" t="s">
        <v>31</v>
      </c>
      <c r="E879"/>
      <c r="F879"/>
    </row>
    <row r="880" spans="1:6" s="327" customFormat="1" ht="12" customHeight="1" x14ac:dyDescent="0.3">
      <c r="A880" s="673"/>
      <c r="B880" s="328" t="s">
        <v>3706</v>
      </c>
      <c r="C880" s="329">
        <v>25000</v>
      </c>
      <c r="D880" s="114" t="s">
        <v>31</v>
      </c>
      <c r="E880"/>
      <c r="F880"/>
    </row>
    <row r="881" spans="1:6" s="327" customFormat="1" ht="14.25" customHeight="1" x14ac:dyDescent="0.3">
      <c r="A881" s="673"/>
      <c r="B881" s="328" t="s">
        <v>3707</v>
      </c>
      <c r="C881" s="329">
        <v>5000</v>
      </c>
      <c r="D881" s="114" t="s">
        <v>31</v>
      </c>
      <c r="E881"/>
      <c r="F881"/>
    </row>
    <row r="882" spans="1:6" s="327" customFormat="1" ht="12" customHeight="1" x14ac:dyDescent="0.3">
      <c r="A882" s="658"/>
      <c r="B882" s="328" t="s">
        <v>3708</v>
      </c>
      <c r="C882" s="329">
        <v>20000</v>
      </c>
      <c r="D882" s="114" t="s">
        <v>31</v>
      </c>
    </row>
    <row r="883" spans="1:6" s="327" customFormat="1" ht="12.75" customHeight="1" x14ac:dyDescent="0.3">
      <c r="A883" s="658"/>
      <c r="B883" s="328" t="s">
        <v>3360</v>
      </c>
      <c r="C883" s="329">
        <v>3000</v>
      </c>
      <c r="D883" s="114" t="s">
        <v>31</v>
      </c>
    </row>
    <row r="884" spans="1:6" s="327" customFormat="1" ht="16.5" customHeight="1" x14ac:dyDescent="0.3">
      <c r="A884" s="658"/>
      <c r="B884" s="328" t="s">
        <v>3709</v>
      </c>
      <c r="C884" s="329">
        <v>5000</v>
      </c>
      <c r="D884" s="114" t="s">
        <v>31</v>
      </c>
    </row>
    <row r="885" spans="1:6" s="327" customFormat="1" ht="12" customHeight="1" x14ac:dyDescent="0.3">
      <c r="A885" s="660"/>
      <c r="B885" s="328" t="s">
        <v>1658</v>
      </c>
      <c r="C885" s="329">
        <v>325000</v>
      </c>
      <c r="D885" s="114" t="s">
        <v>31</v>
      </c>
    </row>
    <row r="886" spans="1:6" s="327" customFormat="1" ht="11.25" customHeight="1" x14ac:dyDescent="0.3">
      <c r="A886" s="149"/>
      <c r="B886" s="55" t="s">
        <v>35</v>
      </c>
      <c r="C886" s="56">
        <f>SUM(C878:C885)</f>
        <v>418000</v>
      </c>
      <c r="D886" s="65"/>
      <c r="E886"/>
      <c r="F886"/>
    </row>
    <row r="887" spans="1:6" s="327" customFormat="1" x14ac:dyDescent="0.3">
      <c r="A887" s="489"/>
      <c r="B887" s="67" t="s">
        <v>86</v>
      </c>
      <c r="C887" s="68"/>
      <c r="D887" s="66"/>
    </row>
    <row r="888" spans="1:6" s="327" customFormat="1" x14ac:dyDescent="0.3">
      <c r="A888" s="667"/>
      <c r="B888" s="328" t="s">
        <v>3700</v>
      </c>
      <c r="C888" s="329">
        <v>45000</v>
      </c>
      <c r="D888" s="175" t="s">
        <v>88</v>
      </c>
    </row>
    <row r="889" spans="1:6" s="327" customFormat="1" x14ac:dyDescent="0.3">
      <c r="A889" s="668"/>
      <c r="B889" s="328" t="s">
        <v>3701</v>
      </c>
      <c r="C889" s="329">
        <v>65000</v>
      </c>
      <c r="D889" s="175" t="s">
        <v>88</v>
      </c>
    </row>
    <row r="890" spans="1:6" s="327" customFormat="1" x14ac:dyDescent="0.3">
      <c r="A890" s="669"/>
      <c r="B890" s="328" t="s">
        <v>3702</v>
      </c>
      <c r="C890" s="329">
        <v>45000</v>
      </c>
      <c r="D890" s="175" t="s">
        <v>88</v>
      </c>
    </row>
    <row r="891" spans="1:6" s="327" customFormat="1" x14ac:dyDescent="0.3">
      <c r="A891" s="510"/>
      <c r="B891" s="328"/>
      <c r="C891" s="329"/>
      <c r="D891" s="175" t="s">
        <v>88</v>
      </c>
    </row>
    <row r="892" spans="1:6" s="327" customFormat="1" x14ac:dyDescent="0.3">
      <c r="A892" s="509"/>
      <c r="B892" s="178" t="s">
        <v>87</v>
      </c>
      <c r="C892" s="58">
        <v>155000</v>
      </c>
      <c r="D892" s="175"/>
    </row>
    <row r="893" spans="1:6" s="327" customFormat="1" x14ac:dyDescent="0.3">
      <c r="A893" s="152"/>
      <c r="B893" s="57" t="s">
        <v>33</v>
      </c>
      <c r="C893" s="58">
        <f>C876+C886+C892</f>
        <v>1856992.59</v>
      </c>
      <c r="D893" s="64"/>
      <c r="E893"/>
      <c r="F893"/>
    </row>
    <row r="894" spans="1:6" s="327" customFormat="1" ht="15" x14ac:dyDescent="0.25">
      <c r="A894" s="153"/>
      <c r="B894" s="69"/>
      <c r="C894" s="52"/>
      <c r="D894" s="66"/>
      <c r="E894"/>
      <c r="F894"/>
    </row>
    <row r="895" spans="1:6" s="327" customFormat="1" x14ac:dyDescent="0.3">
      <c r="A895" s="153"/>
      <c r="B895" s="69" t="s">
        <v>37</v>
      </c>
      <c r="C895" s="68" t="s">
        <v>38</v>
      </c>
      <c r="D895" s="66"/>
      <c r="E895"/>
      <c r="F895"/>
    </row>
    <row r="896" spans="1:6" s="327" customFormat="1" ht="15" x14ac:dyDescent="0.25">
      <c r="A896" s="153"/>
      <c r="B896" s="10"/>
      <c r="D896" s="66"/>
      <c r="E896"/>
      <c r="F896"/>
    </row>
    <row r="897" spans="1:6" s="327" customFormat="1" ht="15" x14ac:dyDescent="0.25">
      <c r="A897" s="153"/>
      <c r="B897" s="10"/>
      <c r="D897" s="66"/>
      <c r="E897"/>
      <c r="F897"/>
    </row>
    <row r="898" spans="1:6" s="327" customFormat="1" ht="15" x14ac:dyDescent="0.25">
      <c r="A898" s="153"/>
      <c r="B898" s="10"/>
      <c r="D898" s="66"/>
    </row>
    <row r="899" spans="1:6" s="327" customFormat="1" x14ac:dyDescent="0.3">
      <c r="A899" s="5"/>
      <c r="B899" s="650" t="s">
        <v>8</v>
      </c>
      <c r="C899" s="650"/>
      <c r="D899" s="650"/>
    </row>
    <row r="900" spans="1:6" s="327" customFormat="1" x14ac:dyDescent="0.3">
      <c r="A900" s="5"/>
      <c r="B900" s="6"/>
      <c r="C900" s="7"/>
      <c r="D900" s="61" t="s">
        <v>9</v>
      </c>
    </row>
    <row r="901" spans="1:6" s="327" customFormat="1" ht="24.75" customHeight="1" x14ac:dyDescent="0.3">
      <c r="A901" s="651" t="s">
        <v>2896</v>
      </c>
      <c r="B901" s="651"/>
      <c r="C901" s="651"/>
      <c r="D901" s="651"/>
    </row>
    <row r="902" spans="1:6" s="327" customFormat="1" x14ac:dyDescent="0.3">
      <c r="A902" s="5"/>
      <c r="B902" s="8"/>
      <c r="C902" s="9" t="s">
        <v>3734</v>
      </c>
      <c r="D902" s="62">
        <v>46126</v>
      </c>
    </row>
    <row r="903" spans="1:6" s="327" customFormat="1" x14ac:dyDescent="0.3">
      <c r="A903" s="652" t="s">
        <v>5</v>
      </c>
      <c r="B903" s="652" t="s">
        <v>6</v>
      </c>
      <c r="C903" s="654" t="s">
        <v>10</v>
      </c>
      <c r="D903" s="656" t="s">
        <v>7</v>
      </c>
    </row>
    <row r="904" spans="1:6" s="326" customFormat="1" x14ac:dyDescent="0.3">
      <c r="A904" s="653"/>
      <c r="B904" s="653"/>
      <c r="C904" s="655"/>
      <c r="D904" s="656"/>
      <c r="E904" s="327"/>
      <c r="F904" s="327"/>
    </row>
    <row r="905" spans="1:6" s="326" customFormat="1" ht="21" customHeight="1" x14ac:dyDescent="0.3">
      <c r="A905" s="659">
        <v>1</v>
      </c>
      <c r="B905" s="488" t="s">
        <v>3735</v>
      </c>
      <c r="C905" s="439">
        <v>14000</v>
      </c>
      <c r="D905" s="501" t="s">
        <v>12</v>
      </c>
      <c r="E905" s="327"/>
      <c r="F905" s="327"/>
    </row>
    <row r="906" spans="1:6" s="326" customFormat="1" ht="21" customHeight="1" x14ac:dyDescent="0.3">
      <c r="A906" s="664"/>
      <c r="B906" s="488" t="s">
        <v>3736</v>
      </c>
      <c r="C906" s="439">
        <v>85317.5</v>
      </c>
      <c r="D906" s="501" t="s">
        <v>12</v>
      </c>
      <c r="E906" s="327"/>
      <c r="F906" s="327"/>
    </row>
    <row r="907" spans="1:6" s="326" customFormat="1" ht="15" x14ac:dyDescent="0.25">
      <c r="A907" s="331"/>
      <c r="B907" s="488"/>
      <c r="C907" s="439"/>
      <c r="D907" s="330"/>
      <c r="E907" s="327"/>
      <c r="F907" s="327"/>
    </row>
    <row r="908" spans="1:6" s="326" customFormat="1" x14ac:dyDescent="0.3">
      <c r="A908" s="152"/>
      <c r="B908" s="57" t="s">
        <v>32</v>
      </c>
      <c r="C908" s="58">
        <f>SUM(C905:C907)</f>
        <v>99317.5</v>
      </c>
      <c r="D908" s="64"/>
      <c r="E908" s="327"/>
      <c r="F908" s="327"/>
    </row>
    <row r="909" spans="1:6" s="326" customFormat="1" ht="15" x14ac:dyDescent="0.25">
      <c r="A909" s="153"/>
      <c r="B909" s="69"/>
      <c r="C909" s="52"/>
      <c r="D909" s="66"/>
      <c r="E909" s="327"/>
      <c r="F909" s="327"/>
    </row>
    <row r="910" spans="1:6" s="326" customFormat="1" x14ac:dyDescent="0.3">
      <c r="A910" s="153"/>
      <c r="B910" s="69" t="s">
        <v>37</v>
      </c>
      <c r="C910" s="68" t="s">
        <v>38</v>
      </c>
      <c r="D910" s="66"/>
      <c r="E910" s="327"/>
      <c r="F910" s="327"/>
    </row>
    <row r="911" spans="1:6" s="327" customFormat="1" ht="15" x14ac:dyDescent="0.25">
      <c r="A911" s="153"/>
      <c r="B911" s="10"/>
      <c r="D911" s="66"/>
      <c r="E911"/>
      <c r="F911"/>
    </row>
    <row r="912" spans="1:6" s="327" customFormat="1" ht="15" x14ac:dyDescent="0.25">
      <c r="A912" s="153"/>
      <c r="B912" s="10"/>
      <c r="D912" s="66"/>
      <c r="E912"/>
      <c r="F912"/>
    </row>
    <row r="913" spans="1:6" s="327" customFormat="1" ht="15" x14ac:dyDescent="0.25">
      <c r="A913" s="153"/>
      <c r="B913" s="10"/>
      <c r="D913" s="66"/>
    </row>
    <row r="914" spans="1:6" s="327" customFormat="1" x14ac:dyDescent="0.3">
      <c r="A914" s="5"/>
      <c r="B914" s="650" t="s">
        <v>8</v>
      </c>
      <c r="C914" s="650"/>
      <c r="D914" s="650"/>
    </row>
    <row r="915" spans="1:6" s="327" customFormat="1" x14ac:dyDescent="0.3">
      <c r="A915" s="5"/>
      <c r="B915" s="6"/>
      <c r="C915" s="7"/>
      <c r="D915" s="61" t="s">
        <v>9</v>
      </c>
    </row>
    <row r="916" spans="1:6" s="327" customFormat="1" ht="24.75" customHeight="1" x14ac:dyDescent="0.3">
      <c r="A916" s="651" t="s">
        <v>2896</v>
      </c>
      <c r="B916" s="651"/>
      <c r="C916" s="651"/>
      <c r="D916" s="651"/>
    </row>
    <row r="917" spans="1:6" s="327" customFormat="1" x14ac:dyDescent="0.3">
      <c r="A917" s="5"/>
      <c r="B917" s="8"/>
      <c r="C917" s="9" t="s">
        <v>3755</v>
      </c>
      <c r="D917" s="62">
        <v>46127</v>
      </c>
    </row>
    <row r="918" spans="1:6" s="327" customFormat="1" x14ac:dyDescent="0.3">
      <c r="A918" s="652" t="s">
        <v>5</v>
      </c>
      <c r="B918" s="652" t="s">
        <v>6</v>
      </c>
      <c r="C918" s="654" t="s">
        <v>10</v>
      </c>
      <c r="D918" s="656" t="s">
        <v>7</v>
      </c>
    </row>
    <row r="919" spans="1:6" s="326" customFormat="1" x14ac:dyDescent="0.3">
      <c r="A919" s="653"/>
      <c r="B919" s="653"/>
      <c r="C919" s="655"/>
      <c r="D919" s="656"/>
      <c r="E919" s="327"/>
      <c r="F919" s="327"/>
    </row>
    <row r="920" spans="1:6" s="326" customFormat="1" ht="21" customHeight="1" x14ac:dyDescent="0.3">
      <c r="A920" s="518">
        <v>1</v>
      </c>
      <c r="B920" s="488" t="s">
        <v>3756</v>
      </c>
      <c r="C920" s="439">
        <v>15000</v>
      </c>
      <c r="D920" s="501" t="s">
        <v>12</v>
      </c>
      <c r="E920" s="327"/>
      <c r="F920" s="327"/>
    </row>
    <row r="921" spans="1:6" s="326" customFormat="1" ht="15" x14ac:dyDescent="0.25">
      <c r="A921" s="331"/>
      <c r="B921" s="488"/>
      <c r="C921" s="439"/>
      <c r="D921" s="330"/>
      <c r="E921" s="327"/>
      <c r="F921" s="327"/>
    </row>
    <row r="922" spans="1:6" s="326" customFormat="1" x14ac:dyDescent="0.3">
      <c r="A922" s="152"/>
      <c r="B922" s="57" t="s">
        <v>32</v>
      </c>
      <c r="C922" s="58">
        <f>SUM(C920:C921)</f>
        <v>15000</v>
      </c>
      <c r="D922" s="64"/>
      <c r="E922" s="327"/>
      <c r="F922" s="327"/>
    </row>
    <row r="923" spans="1:6" s="326" customFormat="1" ht="15" x14ac:dyDescent="0.25">
      <c r="A923" s="153"/>
      <c r="B923" s="69"/>
      <c r="C923" s="52"/>
      <c r="D923" s="66"/>
      <c r="E923" s="327"/>
      <c r="F923" s="327"/>
    </row>
    <row r="924" spans="1:6" s="326" customFormat="1" x14ac:dyDescent="0.3">
      <c r="A924" s="153"/>
      <c r="B924" s="69" t="s">
        <v>37</v>
      </c>
      <c r="C924" s="68" t="s">
        <v>38</v>
      </c>
      <c r="D924" s="66"/>
      <c r="E924" s="327"/>
      <c r="F924" s="327"/>
    </row>
    <row r="925" spans="1:6" s="327" customFormat="1" ht="15" x14ac:dyDescent="0.25">
      <c r="A925" s="153"/>
      <c r="B925" s="10"/>
      <c r="D925" s="66"/>
      <c r="E925"/>
      <c r="F925"/>
    </row>
    <row r="926" spans="1:6" s="327" customFormat="1" ht="15" x14ac:dyDescent="0.25">
      <c r="A926" s="153"/>
      <c r="B926" s="10"/>
      <c r="D926" s="66"/>
      <c r="E926"/>
      <c r="F926"/>
    </row>
    <row r="927" spans="1:6" s="327" customFormat="1" ht="15" x14ac:dyDescent="0.25">
      <c r="A927" s="153"/>
      <c r="B927" s="10"/>
      <c r="D927" s="66"/>
    </row>
    <row r="928" spans="1:6" s="327" customFormat="1" x14ac:dyDescent="0.3">
      <c r="A928" s="5"/>
      <c r="B928" s="650" t="s">
        <v>8</v>
      </c>
      <c r="C928" s="650"/>
      <c r="D928" s="650"/>
    </row>
    <row r="929" spans="1:4" s="327" customFormat="1" x14ac:dyDescent="0.3">
      <c r="A929" s="5"/>
      <c r="B929" s="6"/>
      <c r="C929" s="7"/>
      <c r="D929" s="61" t="s">
        <v>9</v>
      </c>
    </row>
    <row r="930" spans="1:4" s="327" customFormat="1" ht="29.25" customHeight="1" x14ac:dyDescent="0.3">
      <c r="A930" s="651" t="s">
        <v>2896</v>
      </c>
      <c r="B930" s="651"/>
      <c r="C930" s="651"/>
      <c r="D930" s="651"/>
    </row>
    <row r="931" spans="1:4" s="327" customFormat="1" x14ac:dyDescent="0.3">
      <c r="A931" s="5"/>
      <c r="B931" s="8"/>
      <c r="C931" s="9" t="s">
        <v>3769</v>
      </c>
      <c r="D931" s="62">
        <v>46129</v>
      </c>
    </row>
    <row r="932" spans="1:4" s="327" customFormat="1" ht="12" customHeight="1" x14ac:dyDescent="0.3">
      <c r="A932" s="652" t="s">
        <v>5</v>
      </c>
      <c r="B932" s="652" t="s">
        <v>6</v>
      </c>
      <c r="C932" s="654" t="s">
        <v>10</v>
      </c>
      <c r="D932" s="656" t="s">
        <v>7</v>
      </c>
    </row>
    <row r="933" spans="1:4" s="327" customFormat="1" ht="12" customHeight="1" x14ac:dyDescent="0.3">
      <c r="A933" s="653"/>
      <c r="B933" s="653"/>
      <c r="C933" s="655"/>
      <c r="D933" s="656"/>
    </row>
    <row r="934" spans="1:4" s="327" customFormat="1" ht="31.8" x14ac:dyDescent="0.3">
      <c r="A934" s="331">
        <v>1</v>
      </c>
      <c r="B934" s="328" t="s">
        <v>3782</v>
      </c>
      <c r="C934" s="329">
        <v>495000</v>
      </c>
      <c r="D934" s="330" t="s">
        <v>12</v>
      </c>
    </row>
    <row r="935" spans="1:4" s="327" customFormat="1" x14ac:dyDescent="0.3">
      <c r="A935" s="331">
        <v>2</v>
      </c>
      <c r="B935" s="328" t="s">
        <v>3770</v>
      </c>
      <c r="C935" s="329">
        <v>252000</v>
      </c>
      <c r="D935" s="330" t="s">
        <v>12</v>
      </c>
    </row>
    <row r="936" spans="1:4" s="327" customFormat="1" ht="31.8" x14ac:dyDescent="0.3">
      <c r="A936" s="331">
        <v>3</v>
      </c>
      <c r="B936" s="328" t="s">
        <v>3771</v>
      </c>
      <c r="C936" s="329">
        <v>300000</v>
      </c>
      <c r="D936" s="330" t="s">
        <v>12</v>
      </c>
    </row>
    <row r="937" spans="1:4" s="327" customFormat="1" ht="21.6" x14ac:dyDescent="0.3">
      <c r="A937" s="331">
        <v>4</v>
      </c>
      <c r="B937" s="328" t="s">
        <v>3772</v>
      </c>
      <c r="C937" s="329">
        <v>450978.12</v>
      </c>
      <c r="D937" s="330" t="s">
        <v>12</v>
      </c>
    </row>
    <row r="938" spans="1:4" s="327" customFormat="1" x14ac:dyDescent="0.3">
      <c r="A938" s="331">
        <v>5</v>
      </c>
      <c r="B938" s="328" t="s">
        <v>3773</v>
      </c>
      <c r="C938" s="329">
        <v>200000</v>
      </c>
      <c r="D938" s="330" t="s">
        <v>12</v>
      </c>
    </row>
    <row r="939" spans="1:4" s="327" customFormat="1" x14ac:dyDescent="0.3">
      <c r="A939" s="331">
        <v>6</v>
      </c>
      <c r="B939" s="328" t="s">
        <v>3774</v>
      </c>
      <c r="C939" s="329">
        <v>20951.72</v>
      </c>
      <c r="D939" s="330" t="s">
        <v>12</v>
      </c>
    </row>
    <row r="940" spans="1:4" s="327" customFormat="1" x14ac:dyDescent="0.3">
      <c r="A940" s="331">
        <v>7</v>
      </c>
      <c r="B940" s="328" t="s">
        <v>3775</v>
      </c>
      <c r="C940" s="329">
        <v>7000</v>
      </c>
      <c r="D940" s="330" t="s">
        <v>12</v>
      </c>
    </row>
    <row r="941" spans="1:4" s="327" customFormat="1" x14ac:dyDescent="0.3">
      <c r="A941" s="331">
        <v>8</v>
      </c>
      <c r="B941" s="328" t="s">
        <v>3776</v>
      </c>
      <c r="C941" s="329">
        <v>58500</v>
      </c>
      <c r="D941" s="330" t="s">
        <v>12</v>
      </c>
    </row>
    <row r="942" spans="1:4" s="327" customFormat="1" x14ac:dyDescent="0.3">
      <c r="A942" s="331">
        <v>9</v>
      </c>
      <c r="B942" s="328" t="s">
        <v>3777</v>
      </c>
      <c r="C942" s="329">
        <v>5000</v>
      </c>
      <c r="D942" s="330" t="s">
        <v>12</v>
      </c>
    </row>
    <row r="943" spans="1:4" s="327" customFormat="1" x14ac:dyDescent="0.3">
      <c r="A943" s="331">
        <v>10</v>
      </c>
      <c r="B943" s="328" t="s">
        <v>3778</v>
      </c>
      <c r="C943" s="329">
        <v>2990</v>
      </c>
      <c r="D943" s="330" t="s">
        <v>12</v>
      </c>
    </row>
    <row r="944" spans="1:4" s="327" customFormat="1" x14ac:dyDescent="0.3">
      <c r="A944" s="331">
        <v>11</v>
      </c>
      <c r="B944" s="328" t="s">
        <v>3779</v>
      </c>
      <c r="C944" s="329">
        <v>10838</v>
      </c>
      <c r="D944" s="330" t="s">
        <v>12</v>
      </c>
    </row>
    <row r="945" spans="1:4" s="327" customFormat="1" ht="21.6" x14ac:dyDescent="0.3">
      <c r="A945" s="331">
        <v>12</v>
      </c>
      <c r="B945" s="328" t="s">
        <v>3780</v>
      </c>
      <c r="C945" s="329">
        <v>49800</v>
      </c>
      <c r="D945" s="330" t="s">
        <v>12</v>
      </c>
    </row>
    <row r="946" spans="1:4" s="327" customFormat="1" ht="21.6" x14ac:dyDescent="0.3">
      <c r="A946" s="331">
        <v>13</v>
      </c>
      <c r="B946" s="328" t="s">
        <v>3781</v>
      </c>
      <c r="C946" s="329">
        <v>98800</v>
      </c>
      <c r="D946" s="330" t="s">
        <v>12</v>
      </c>
    </row>
    <row r="947" spans="1:4" s="327" customFormat="1" x14ac:dyDescent="0.3">
      <c r="A947" s="659">
        <v>14</v>
      </c>
      <c r="B947" s="328" t="s">
        <v>3818</v>
      </c>
      <c r="C947" s="329">
        <v>11380</v>
      </c>
      <c r="D947" s="330" t="s">
        <v>12</v>
      </c>
    </row>
    <row r="948" spans="1:4" s="327" customFormat="1" x14ac:dyDescent="0.3">
      <c r="A948" s="664"/>
      <c r="B948" s="328" t="s">
        <v>3819</v>
      </c>
      <c r="C948" s="329">
        <v>27147</v>
      </c>
      <c r="D948" s="330" t="s">
        <v>12</v>
      </c>
    </row>
    <row r="949" spans="1:4" s="327" customFormat="1" x14ac:dyDescent="0.3">
      <c r="A949" s="331"/>
      <c r="B949" s="328"/>
      <c r="C949" s="329"/>
      <c r="D949" s="330" t="s">
        <v>12</v>
      </c>
    </row>
    <row r="950" spans="1:4" s="327" customFormat="1" ht="15" x14ac:dyDescent="0.25">
      <c r="A950" s="331"/>
      <c r="B950" s="328"/>
      <c r="C950" s="329"/>
      <c r="D950" s="330"/>
    </row>
    <row r="951" spans="1:4" s="327" customFormat="1" x14ac:dyDescent="0.3">
      <c r="A951" s="207"/>
      <c r="B951" s="209" t="s">
        <v>34</v>
      </c>
      <c r="C951" s="210">
        <f>SUM(C934:C950)</f>
        <v>1990384.84</v>
      </c>
      <c r="D951" s="208"/>
    </row>
    <row r="952" spans="1:4" s="327" customFormat="1" x14ac:dyDescent="0.3">
      <c r="A952" s="151" t="s">
        <v>30</v>
      </c>
      <c r="B952" s="49"/>
      <c r="C952" s="329"/>
      <c r="D952" s="330"/>
    </row>
    <row r="953" spans="1:4" s="327" customFormat="1" x14ac:dyDescent="0.3">
      <c r="A953" s="331">
        <v>15</v>
      </c>
      <c r="B953" s="328" t="s">
        <v>3783</v>
      </c>
      <c r="C953" s="329">
        <v>82504.100000000006</v>
      </c>
      <c r="D953" s="330" t="s">
        <v>13</v>
      </c>
    </row>
    <row r="954" spans="1:4" s="327" customFormat="1" x14ac:dyDescent="0.3">
      <c r="A954" s="331">
        <v>16</v>
      </c>
      <c r="B954" s="107" t="s">
        <v>3784</v>
      </c>
      <c r="C954" s="45">
        <v>11000</v>
      </c>
      <c r="D954" s="330" t="s">
        <v>13</v>
      </c>
    </row>
    <row r="955" spans="1:4" s="327" customFormat="1" x14ac:dyDescent="0.3">
      <c r="A955" s="331">
        <v>17</v>
      </c>
      <c r="B955" s="107" t="s">
        <v>3785</v>
      </c>
      <c r="C955" s="45">
        <v>5490</v>
      </c>
      <c r="D955" s="330" t="s">
        <v>13</v>
      </c>
    </row>
    <row r="956" spans="1:4" s="327" customFormat="1" x14ac:dyDescent="0.3">
      <c r="A956" s="331">
        <v>18</v>
      </c>
      <c r="B956" s="107" t="s">
        <v>3605</v>
      </c>
      <c r="C956" s="45">
        <v>459770.61</v>
      </c>
      <c r="D956" s="330" t="s">
        <v>13</v>
      </c>
    </row>
    <row r="957" spans="1:4" s="327" customFormat="1" ht="15" x14ac:dyDescent="0.25">
      <c r="A957" s="331"/>
      <c r="B957" s="328"/>
      <c r="C957" s="329"/>
      <c r="D957" s="330" t="s">
        <v>13</v>
      </c>
    </row>
    <row r="958" spans="1:4" s="327" customFormat="1" x14ac:dyDescent="0.3">
      <c r="A958" s="331"/>
      <c r="B958" s="59" t="s">
        <v>36</v>
      </c>
      <c r="C958" s="60">
        <f>SUM(C953:C957)</f>
        <v>558764.71</v>
      </c>
      <c r="D958" s="330"/>
    </row>
    <row r="959" spans="1:4" s="327" customFormat="1" x14ac:dyDescent="0.3">
      <c r="A959" s="152"/>
      <c r="B959" s="57" t="s">
        <v>32</v>
      </c>
      <c r="C959" s="58">
        <f>C951+C958</f>
        <v>2549149.5499999998</v>
      </c>
      <c r="D959" s="64"/>
    </row>
    <row r="960" spans="1:4" s="327" customFormat="1" x14ac:dyDescent="0.3">
      <c r="A960" s="153"/>
      <c r="B960" s="173" t="s">
        <v>3</v>
      </c>
      <c r="C960" s="174"/>
      <c r="D960" s="66"/>
    </row>
    <row r="961" spans="1:4" s="327" customFormat="1" x14ac:dyDescent="0.3">
      <c r="A961" s="662">
        <v>19</v>
      </c>
      <c r="B961" s="328" t="s">
        <v>3820</v>
      </c>
      <c r="C961" s="329">
        <v>2200</v>
      </c>
      <c r="D961" s="114" t="s">
        <v>31</v>
      </c>
    </row>
    <row r="962" spans="1:4" s="327" customFormat="1" x14ac:dyDescent="0.3">
      <c r="A962" s="662"/>
      <c r="B962" s="328" t="s">
        <v>3821</v>
      </c>
      <c r="C962" s="329">
        <v>1500</v>
      </c>
      <c r="D962" s="114" t="s">
        <v>31</v>
      </c>
    </row>
    <row r="963" spans="1:4" s="327" customFormat="1" x14ac:dyDescent="0.3">
      <c r="A963" s="662"/>
      <c r="B963" s="328" t="s">
        <v>3087</v>
      </c>
      <c r="C963" s="329">
        <v>17500</v>
      </c>
      <c r="D963" s="114" t="s">
        <v>31</v>
      </c>
    </row>
    <row r="964" spans="1:4" s="327" customFormat="1" x14ac:dyDescent="0.3">
      <c r="A964" s="662"/>
      <c r="B964" s="328" t="s">
        <v>3822</v>
      </c>
      <c r="C964" s="329">
        <v>29800</v>
      </c>
      <c r="D964" s="114" t="s">
        <v>31</v>
      </c>
    </row>
    <row r="965" spans="1:4" s="327" customFormat="1" ht="16.5" customHeight="1" x14ac:dyDescent="0.3">
      <c r="A965" s="662"/>
      <c r="B965" s="328" t="s">
        <v>3823</v>
      </c>
      <c r="C965" s="329">
        <v>30000</v>
      </c>
      <c r="D965" s="114" t="s">
        <v>31</v>
      </c>
    </row>
    <row r="966" spans="1:4" s="327" customFormat="1" x14ac:dyDescent="0.3">
      <c r="A966" s="662"/>
      <c r="B966" s="328" t="s">
        <v>3824</v>
      </c>
      <c r="C966" s="329">
        <v>1000</v>
      </c>
      <c r="D966" s="114" t="s">
        <v>31</v>
      </c>
    </row>
    <row r="967" spans="1:4" s="327" customFormat="1" x14ac:dyDescent="0.3">
      <c r="A967" s="149"/>
      <c r="B967" s="55" t="s">
        <v>35</v>
      </c>
      <c r="C967" s="56">
        <f>SUM(C961:C966)</f>
        <v>82000</v>
      </c>
      <c r="D967" s="65"/>
    </row>
    <row r="968" spans="1:4" s="327" customFormat="1" x14ac:dyDescent="0.3">
      <c r="A968" s="489"/>
      <c r="B968" s="67" t="s">
        <v>86</v>
      </c>
      <c r="C968" s="68"/>
      <c r="D968" s="66"/>
    </row>
    <row r="969" spans="1:4" s="327" customFormat="1" x14ac:dyDescent="0.3">
      <c r="A969" s="670">
        <v>20</v>
      </c>
      <c r="B969" s="328" t="s">
        <v>3786</v>
      </c>
      <c r="C969" s="329">
        <v>3500</v>
      </c>
      <c r="D969" s="175" t="s">
        <v>88</v>
      </c>
    </row>
    <row r="970" spans="1:4" s="327" customFormat="1" x14ac:dyDescent="0.3">
      <c r="A970" s="671"/>
      <c r="B970" s="328" t="s">
        <v>3787</v>
      </c>
      <c r="C970" s="329">
        <v>15300</v>
      </c>
      <c r="D970" s="175" t="s">
        <v>88</v>
      </c>
    </row>
    <row r="971" spans="1:4" s="327" customFormat="1" ht="21.6" x14ac:dyDescent="0.3">
      <c r="A971" s="527">
        <v>21</v>
      </c>
      <c r="B971" s="328" t="s">
        <v>3816</v>
      </c>
      <c r="C971" s="329">
        <v>3791</v>
      </c>
      <c r="D971" s="175" t="s">
        <v>88</v>
      </c>
    </row>
    <row r="972" spans="1:4" s="327" customFormat="1" x14ac:dyDescent="0.3">
      <c r="A972" s="526"/>
      <c r="B972" s="178" t="s">
        <v>87</v>
      </c>
      <c r="C972" s="58">
        <f>SUM(C969:C971)</f>
        <v>22591</v>
      </c>
      <c r="D972" s="175"/>
    </row>
    <row r="973" spans="1:4" s="327" customFormat="1" x14ac:dyDescent="0.3">
      <c r="A973" s="153"/>
      <c r="B973" s="67" t="s">
        <v>4</v>
      </c>
      <c r="C973" s="68"/>
      <c r="D973" s="66"/>
    </row>
    <row r="974" spans="1:4" s="327" customFormat="1" x14ac:dyDescent="0.3">
      <c r="A974" s="672">
        <v>22</v>
      </c>
      <c r="B974" s="328" t="s">
        <v>3016</v>
      </c>
      <c r="C974" s="329">
        <v>13000</v>
      </c>
      <c r="D974" s="114" t="s">
        <v>80</v>
      </c>
    </row>
    <row r="975" spans="1:4" s="327" customFormat="1" ht="21.6" x14ac:dyDescent="0.3">
      <c r="A975" s="673"/>
      <c r="B975" s="328" t="s">
        <v>3017</v>
      </c>
      <c r="C975" s="329">
        <v>35000</v>
      </c>
      <c r="D975" s="114" t="s">
        <v>80</v>
      </c>
    </row>
    <row r="976" spans="1:4" s="327" customFormat="1" x14ac:dyDescent="0.3">
      <c r="A976" s="673"/>
      <c r="B976" s="328" t="s">
        <v>3018</v>
      </c>
      <c r="C976" s="329">
        <v>70000</v>
      </c>
      <c r="D976" s="114" t="s">
        <v>80</v>
      </c>
    </row>
    <row r="977" spans="1:4" s="327" customFormat="1" x14ac:dyDescent="0.3">
      <c r="A977" s="673"/>
      <c r="B977" s="328" t="s">
        <v>3019</v>
      </c>
      <c r="C977" s="329">
        <v>30000</v>
      </c>
      <c r="D977" s="114" t="s">
        <v>80</v>
      </c>
    </row>
    <row r="978" spans="1:4" s="327" customFormat="1" x14ac:dyDescent="0.3">
      <c r="A978" s="673"/>
      <c r="B978" s="328" t="s">
        <v>3020</v>
      </c>
      <c r="C978" s="329">
        <v>250000</v>
      </c>
      <c r="D978" s="114" t="s">
        <v>80</v>
      </c>
    </row>
    <row r="979" spans="1:4" s="327" customFormat="1" x14ac:dyDescent="0.3">
      <c r="A979" s="673"/>
      <c r="B979" s="328" t="s">
        <v>3021</v>
      </c>
      <c r="C979" s="329">
        <v>200000</v>
      </c>
      <c r="D979" s="114" t="s">
        <v>80</v>
      </c>
    </row>
    <row r="980" spans="1:4" s="327" customFormat="1" x14ac:dyDescent="0.3">
      <c r="A980" s="673"/>
      <c r="B980" s="328" t="s">
        <v>3022</v>
      </c>
      <c r="C980" s="329">
        <v>150000</v>
      </c>
      <c r="D980" s="114" t="s">
        <v>80</v>
      </c>
    </row>
    <row r="981" spans="1:4" s="327" customFormat="1" x14ac:dyDescent="0.3">
      <c r="A981" s="673"/>
      <c r="B981" s="328" t="s">
        <v>3023</v>
      </c>
      <c r="C981" s="329">
        <v>250000</v>
      </c>
      <c r="D981" s="114" t="s">
        <v>80</v>
      </c>
    </row>
    <row r="982" spans="1:4" s="327" customFormat="1" x14ac:dyDescent="0.3">
      <c r="A982" s="673"/>
      <c r="B982" s="328" t="s">
        <v>3024</v>
      </c>
      <c r="C982" s="329">
        <v>250000</v>
      </c>
      <c r="D982" s="114" t="s">
        <v>80</v>
      </c>
    </row>
    <row r="983" spans="1:4" s="327" customFormat="1" x14ac:dyDescent="0.3">
      <c r="A983" s="673"/>
      <c r="B983" s="328" t="s">
        <v>3025</v>
      </c>
      <c r="C983" s="329">
        <v>300000</v>
      </c>
      <c r="D983" s="114" t="s">
        <v>80</v>
      </c>
    </row>
    <row r="984" spans="1:4" s="327" customFormat="1" x14ac:dyDescent="0.3">
      <c r="A984" s="673"/>
      <c r="B984" s="328" t="s">
        <v>3026</v>
      </c>
      <c r="C984" s="329">
        <v>70000</v>
      </c>
      <c r="D984" s="114" t="s">
        <v>80</v>
      </c>
    </row>
    <row r="985" spans="1:4" s="327" customFormat="1" x14ac:dyDescent="0.3">
      <c r="A985" s="673"/>
      <c r="B985" s="328" t="s">
        <v>3027</v>
      </c>
      <c r="C985" s="329">
        <v>6000</v>
      </c>
      <c r="D985" s="114" t="s">
        <v>80</v>
      </c>
    </row>
    <row r="986" spans="1:4" s="327" customFormat="1" x14ac:dyDescent="0.3">
      <c r="A986" s="673"/>
      <c r="B986" s="328" t="s">
        <v>3030</v>
      </c>
      <c r="C986" s="329">
        <v>150000</v>
      </c>
      <c r="D986" s="114" t="s">
        <v>80</v>
      </c>
    </row>
    <row r="987" spans="1:4" s="327" customFormat="1" x14ac:dyDescent="0.3">
      <c r="A987" s="673"/>
      <c r="B987" s="328" t="s">
        <v>3031</v>
      </c>
      <c r="C987" s="329">
        <v>60000</v>
      </c>
      <c r="D987" s="114" t="s">
        <v>80</v>
      </c>
    </row>
    <row r="988" spans="1:4" s="327" customFormat="1" x14ac:dyDescent="0.3">
      <c r="A988" s="673"/>
      <c r="B988" s="328" t="s">
        <v>3032</v>
      </c>
      <c r="C988" s="329">
        <v>7500</v>
      </c>
      <c r="D988" s="114" t="s">
        <v>80</v>
      </c>
    </row>
    <row r="989" spans="1:4" s="327" customFormat="1" x14ac:dyDescent="0.3">
      <c r="A989" s="673"/>
      <c r="B989" s="50" t="s">
        <v>3033</v>
      </c>
      <c r="C989" s="51">
        <v>15000</v>
      </c>
      <c r="D989" s="114" t="s">
        <v>80</v>
      </c>
    </row>
    <row r="990" spans="1:4" s="327" customFormat="1" x14ac:dyDescent="0.3">
      <c r="A990" s="673"/>
      <c r="B990" s="328" t="s">
        <v>3034</v>
      </c>
      <c r="C990" s="329">
        <v>100000</v>
      </c>
      <c r="D990" s="114" t="s">
        <v>80</v>
      </c>
    </row>
    <row r="991" spans="1:4" s="327" customFormat="1" x14ac:dyDescent="0.3">
      <c r="A991" s="673"/>
      <c r="B991" s="328" t="s">
        <v>3035</v>
      </c>
      <c r="C991" s="329">
        <v>10000</v>
      </c>
      <c r="D991" s="114" t="s">
        <v>80</v>
      </c>
    </row>
    <row r="992" spans="1:4" s="327" customFormat="1" x14ac:dyDescent="0.3">
      <c r="A992" s="673"/>
      <c r="B992" s="328" t="s">
        <v>3036</v>
      </c>
      <c r="C992" s="329">
        <v>100000</v>
      </c>
      <c r="D992" s="114" t="s">
        <v>80</v>
      </c>
    </row>
    <row r="993" spans="1:4" s="327" customFormat="1" x14ac:dyDescent="0.3">
      <c r="A993" s="673"/>
      <c r="B993" s="328" t="s">
        <v>3040</v>
      </c>
      <c r="C993" s="329">
        <v>250000</v>
      </c>
      <c r="D993" s="114" t="s">
        <v>80</v>
      </c>
    </row>
    <row r="994" spans="1:4" s="327" customFormat="1" x14ac:dyDescent="0.3">
      <c r="A994" s="673"/>
      <c r="B994" s="328" t="s">
        <v>3041</v>
      </c>
      <c r="C994" s="329">
        <v>150000</v>
      </c>
      <c r="D994" s="114" t="s">
        <v>80</v>
      </c>
    </row>
    <row r="995" spans="1:4" s="327" customFormat="1" x14ac:dyDescent="0.3">
      <c r="A995" s="673"/>
      <c r="B995" s="328" t="s">
        <v>3042</v>
      </c>
      <c r="C995" s="329">
        <v>38500</v>
      </c>
      <c r="D995" s="114" t="s">
        <v>80</v>
      </c>
    </row>
    <row r="996" spans="1:4" s="327" customFormat="1" x14ac:dyDescent="0.3">
      <c r="A996" s="673"/>
      <c r="B996" s="328" t="s">
        <v>3788</v>
      </c>
      <c r="C996" s="329">
        <v>170000</v>
      </c>
      <c r="D996" s="114" t="s">
        <v>80</v>
      </c>
    </row>
    <row r="997" spans="1:4" s="327" customFormat="1" x14ac:dyDescent="0.3">
      <c r="A997" s="673"/>
      <c r="B997" s="328" t="s">
        <v>3047</v>
      </c>
      <c r="C997" s="329">
        <v>43500</v>
      </c>
      <c r="D997" s="114" t="s">
        <v>80</v>
      </c>
    </row>
    <row r="998" spans="1:4" s="327" customFormat="1" x14ac:dyDescent="0.3">
      <c r="A998" s="673"/>
      <c r="B998" s="328" t="s">
        <v>3048</v>
      </c>
      <c r="C998" s="329">
        <v>30000</v>
      </c>
      <c r="D998" s="114" t="s">
        <v>80</v>
      </c>
    </row>
    <row r="999" spans="1:4" s="327" customFormat="1" x14ac:dyDescent="0.3">
      <c r="A999" s="673"/>
      <c r="B999" s="328" t="s">
        <v>3050</v>
      </c>
      <c r="C999" s="329">
        <v>10000</v>
      </c>
      <c r="D999" s="114" t="s">
        <v>80</v>
      </c>
    </row>
    <row r="1000" spans="1:4" s="327" customFormat="1" x14ac:dyDescent="0.3">
      <c r="A1000" s="673"/>
      <c r="B1000" s="328" t="s">
        <v>3051</v>
      </c>
      <c r="C1000" s="329">
        <v>99000</v>
      </c>
      <c r="D1000" s="114" t="s">
        <v>80</v>
      </c>
    </row>
    <row r="1001" spans="1:4" s="327" customFormat="1" x14ac:dyDescent="0.3">
      <c r="A1001" s="673"/>
      <c r="B1001" s="328" t="s">
        <v>3052</v>
      </c>
      <c r="C1001" s="329">
        <v>30000</v>
      </c>
      <c r="D1001" s="114" t="s">
        <v>80</v>
      </c>
    </row>
    <row r="1002" spans="1:4" s="327" customFormat="1" x14ac:dyDescent="0.3">
      <c r="A1002" s="673"/>
      <c r="B1002" s="328" t="s">
        <v>3053</v>
      </c>
      <c r="C1002" s="329">
        <v>20000</v>
      </c>
      <c r="D1002" s="114" t="s">
        <v>80</v>
      </c>
    </row>
    <row r="1003" spans="1:4" s="327" customFormat="1" ht="21.6" x14ac:dyDescent="0.3">
      <c r="A1003" s="673"/>
      <c r="B1003" s="328" t="s">
        <v>3054</v>
      </c>
      <c r="C1003" s="329">
        <v>22500</v>
      </c>
      <c r="D1003" s="114" t="s">
        <v>80</v>
      </c>
    </row>
    <row r="1004" spans="1:4" s="327" customFormat="1" x14ac:dyDescent="0.3">
      <c r="A1004" s="673"/>
      <c r="B1004" s="328" t="s">
        <v>3055</v>
      </c>
      <c r="C1004" s="329">
        <v>30000</v>
      </c>
      <c r="D1004" s="114" t="s">
        <v>80</v>
      </c>
    </row>
    <row r="1005" spans="1:4" s="327" customFormat="1" x14ac:dyDescent="0.3">
      <c r="A1005" s="673"/>
      <c r="B1005" s="50" t="s">
        <v>3056</v>
      </c>
      <c r="C1005" s="51">
        <v>100000</v>
      </c>
      <c r="D1005" s="114" t="s">
        <v>80</v>
      </c>
    </row>
    <row r="1006" spans="1:4" s="327" customFormat="1" x14ac:dyDescent="0.3">
      <c r="A1006" s="673"/>
      <c r="B1006" s="328" t="s">
        <v>3057</v>
      </c>
      <c r="C1006" s="329">
        <v>30000</v>
      </c>
      <c r="D1006" s="114" t="s">
        <v>80</v>
      </c>
    </row>
    <row r="1007" spans="1:4" s="327" customFormat="1" x14ac:dyDescent="0.3">
      <c r="A1007" s="673"/>
      <c r="B1007" s="328" t="s">
        <v>3789</v>
      </c>
      <c r="C1007" s="329">
        <v>50000</v>
      </c>
      <c r="D1007" s="114" t="s">
        <v>80</v>
      </c>
    </row>
    <row r="1008" spans="1:4" s="327" customFormat="1" x14ac:dyDescent="0.3">
      <c r="A1008" s="673"/>
      <c r="B1008" s="328" t="s">
        <v>3790</v>
      </c>
      <c r="C1008" s="329">
        <v>20000</v>
      </c>
      <c r="D1008" s="114" t="s">
        <v>80</v>
      </c>
    </row>
    <row r="1009" spans="1:4" s="327" customFormat="1" x14ac:dyDescent="0.3">
      <c r="A1009" s="673"/>
      <c r="B1009" s="328" t="s">
        <v>3791</v>
      </c>
      <c r="C1009" s="329">
        <v>11000</v>
      </c>
      <c r="D1009" s="114" t="s">
        <v>80</v>
      </c>
    </row>
    <row r="1010" spans="1:4" s="327" customFormat="1" x14ac:dyDescent="0.3">
      <c r="A1010" s="673"/>
      <c r="B1010" s="328" t="s">
        <v>3792</v>
      </c>
      <c r="C1010" s="329">
        <v>20000</v>
      </c>
      <c r="D1010" s="114" t="s">
        <v>80</v>
      </c>
    </row>
    <row r="1011" spans="1:4" s="327" customFormat="1" x14ac:dyDescent="0.3">
      <c r="A1011" s="673"/>
      <c r="B1011" s="328" t="s">
        <v>3793</v>
      </c>
      <c r="C1011" s="329">
        <v>70000</v>
      </c>
      <c r="D1011" s="114" t="s">
        <v>80</v>
      </c>
    </row>
    <row r="1012" spans="1:4" s="327" customFormat="1" x14ac:dyDescent="0.3">
      <c r="A1012" s="673"/>
      <c r="B1012" s="328" t="s">
        <v>3062</v>
      </c>
      <c r="C1012" s="329">
        <v>10000</v>
      </c>
      <c r="D1012" s="114" t="s">
        <v>80</v>
      </c>
    </row>
    <row r="1013" spans="1:4" s="327" customFormat="1" ht="21.6" x14ac:dyDescent="0.3">
      <c r="A1013" s="673"/>
      <c r="B1013" s="328" t="s">
        <v>3063</v>
      </c>
      <c r="C1013" s="329">
        <v>20000</v>
      </c>
      <c r="D1013" s="114" t="s">
        <v>80</v>
      </c>
    </row>
    <row r="1014" spans="1:4" s="327" customFormat="1" x14ac:dyDescent="0.3">
      <c r="A1014" s="673"/>
      <c r="B1014" s="328" t="s">
        <v>3794</v>
      </c>
      <c r="C1014" s="329">
        <v>8550</v>
      </c>
      <c r="D1014" s="114" t="s">
        <v>80</v>
      </c>
    </row>
    <row r="1015" spans="1:4" s="327" customFormat="1" x14ac:dyDescent="0.3">
      <c r="A1015" s="673"/>
      <c r="B1015" s="328" t="s">
        <v>3795</v>
      </c>
      <c r="C1015" s="329">
        <v>18400</v>
      </c>
      <c r="D1015" s="114" t="s">
        <v>80</v>
      </c>
    </row>
    <row r="1016" spans="1:4" s="327" customFormat="1" x14ac:dyDescent="0.3">
      <c r="A1016" s="673"/>
      <c r="B1016" s="328" t="s">
        <v>3796</v>
      </c>
      <c r="C1016" s="329">
        <v>98700</v>
      </c>
      <c r="D1016" s="114" t="s">
        <v>80</v>
      </c>
    </row>
    <row r="1017" spans="1:4" s="327" customFormat="1" x14ac:dyDescent="0.3">
      <c r="A1017" s="673"/>
      <c r="B1017" s="50" t="s">
        <v>3797</v>
      </c>
      <c r="C1017" s="51">
        <v>2000</v>
      </c>
      <c r="D1017" s="114" t="s">
        <v>80</v>
      </c>
    </row>
    <row r="1018" spans="1:4" s="327" customFormat="1" x14ac:dyDescent="0.3">
      <c r="A1018" s="673"/>
      <c r="B1018" s="328" t="s">
        <v>3798</v>
      </c>
      <c r="C1018" s="329">
        <v>150000</v>
      </c>
      <c r="D1018" s="114" t="s">
        <v>80</v>
      </c>
    </row>
    <row r="1019" spans="1:4" s="327" customFormat="1" x14ac:dyDescent="0.3">
      <c r="A1019" s="673"/>
      <c r="B1019" s="328" t="s">
        <v>3799</v>
      </c>
      <c r="C1019" s="329">
        <v>200000</v>
      </c>
      <c r="D1019" s="114" t="s">
        <v>80</v>
      </c>
    </row>
    <row r="1020" spans="1:4" s="327" customFormat="1" x14ac:dyDescent="0.3">
      <c r="A1020" s="673"/>
      <c r="B1020" s="328" t="s">
        <v>3800</v>
      </c>
      <c r="C1020" s="329">
        <v>99900</v>
      </c>
      <c r="D1020" s="114" t="s">
        <v>80</v>
      </c>
    </row>
    <row r="1021" spans="1:4" s="327" customFormat="1" x14ac:dyDescent="0.3">
      <c r="A1021" s="673"/>
      <c r="B1021" s="328" t="s">
        <v>3064</v>
      </c>
      <c r="C1021" s="329">
        <v>100000</v>
      </c>
      <c r="D1021" s="114" t="s">
        <v>80</v>
      </c>
    </row>
    <row r="1022" spans="1:4" s="327" customFormat="1" ht="21.6" x14ac:dyDescent="0.3">
      <c r="A1022" s="673"/>
      <c r="B1022" s="328" t="s">
        <v>3065</v>
      </c>
      <c r="C1022" s="329">
        <v>50000</v>
      </c>
      <c r="D1022" s="114" t="s">
        <v>80</v>
      </c>
    </row>
    <row r="1023" spans="1:4" s="327" customFormat="1" x14ac:dyDescent="0.3">
      <c r="A1023" s="673"/>
      <c r="B1023" s="328" t="s">
        <v>3801</v>
      </c>
      <c r="C1023" s="329">
        <v>76500</v>
      </c>
      <c r="D1023" s="114" t="s">
        <v>80</v>
      </c>
    </row>
    <row r="1024" spans="1:4" s="327" customFormat="1" x14ac:dyDescent="0.3">
      <c r="A1024" s="673"/>
      <c r="B1024" s="328" t="s">
        <v>3802</v>
      </c>
      <c r="C1024" s="329">
        <v>99900</v>
      </c>
      <c r="D1024" s="114" t="s">
        <v>80</v>
      </c>
    </row>
    <row r="1025" spans="1:4" s="327" customFormat="1" x14ac:dyDescent="0.3">
      <c r="A1025" s="673"/>
      <c r="B1025" s="328" t="s">
        <v>3803</v>
      </c>
      <c r="C1025" s="329">
        <v>87500</v>
      </c>
      <c r="D1025" s="114" t="s">
        <v>80</v>
      </c>
    </row>
    <row r="1026" spans="1:4" s="327" customFormat="1" x14ac:dyDescent="0.3">
      <c r="A1026" s="673"/>
      <c r="B1026" s="328" t="s">
        <v>3045</v>
      </c>
      <c r="C1026" s="329">
        <v>99900</v>
      </c>
      <c r="D1026" s="114" t="s">
        <v>80</v>
      </c>
    </row>
    <row r="1027" spans="1:4" s="327" customFormat="1" x14ac:dyDescent="0.3">
      <c r="A1027" s="673"/>
      <c r="B1027" s="328" t="s">
        <v>3804</v>
      </c>
      <c r="C1027" s="329">
        <v>99900</v>
      </c>
      <c r="D1027" s="114" t="s">
        <v>80</v>
      </c>
    </row>
    <row r="1028" spans="1:4" s="327" customFormat="1" x14ac:dyDescent="0.3">
      <c r="A1028" s="673"/>
      <c r="B1028" s="328" t="s">
        <v>3805</v>
      </c>
      <c r="C1028" s="329">
        <v>30000</v>
      </c>
      <c r="D1028" s="114" t="s">
        <v>80</v>
      </c>
    </row>
    <row r="1029" spans="1:4" s="327" customFormat="1" x14ac:dyDescent="0.3">
      <c r="A1029" s="673"/>
      <c r="B1029" s="328" t="s">
        <v>3806</v>
      </c>
      <c r="C1029" s="329">
        <v>20000</v>
      </c>
      <c r="D1029" s="114" t="s">
        <v>80</v>
      </c>
    </row>
    <row r="1030" spans="1:4" s="327" customFormat="1" ht="21.6" x14ac:dyDescent="0.3">
      <c r="A1030" s="673"/>
      <c r="B1030" s="328" t="s">
        <v>3807</v>
      </c>
      <c r="C1030" s="329">
        <v>35000</v>
      </c>
      <c r="D1030" s="114" t="s">
        <v>80</v>
      </c>
    </row>
    <row r="1031" spans="1:4" s="327" customFormat="1" x14ac:dyDescent="0.3">
      <c r="A1031" s="673"/>
      <c r="B1031" s="328" t="s">
        <v>3808</v>
      </c>
      <c r="C1031" s="329">
        <v>25000</v>
      </c>
      <c r="D1031" s="114" t="s">
        <v>80</v>
      </c>
    </row>
    <row r="1032" spans="1:4" s="327" customFormat="1" ht="21.6" x14ac:dyDescent="0.3">
      <c r="A1032" s="673"/>
      <c r="B1032" s="328" t="s">
        <v>3809</v>
      </c>
      <c r="C1032" s="329">
        <v>50000</v>
      </c>
      <c r="D1032" s="114" t="s">
        <v>80</v>
      </c>
    </row>
    <row r="1033" spans="1:4" s="327" customFormat="1" ht="20.399999999999999" x14ac:dyDescent="0.3">
      <c r="A1033" s="673"/>
      <c r="B1033" s="50" t="s">
        <v>3810</v>
      </c>
      <c r="C1033" s="51">
        <v>40000</v>
      </c>
      <c r="D1033" s="114" t="s">
        <v>80</v>
      </c>
    </row>
    <row r="1034" spans="1:4" s="327" customFormat="1" x14ac:dyDescent="0.3">
      <c r="A1034" s="673"/>
      <c r="B1034" s="328" t="s">
        <v>3811</v>
      </c>
      <c r="C1034" s="329">
        <v>50000</v>
      </c>
      <c r="D1034" s="114" t="s">
        <v>80</v>
      </c>
    </row>
    <row r="1035" spans="1:4" s="327" customFormat="1" ht="21.6" x14ac:dyDescent="0.3">
      <c r="A1035" s="673"/>
      <c r="B1035" s="328" t="s">
        <v>3812</v>
      </c>
      <c r="C1035" s="329">
        <v>50000</v>
      </c>
      <c r="D1035" s="114" t="s">
        <v>80</v>
      </c>
    </row>
    <row r="1036" spans="1:4" s="327" customFormat="1" x14ac:dyDescent="0.3">
      <c r="A1036" s="673"/>
      <c r="B1036" s="328" t="s">
        <v>3813</v>
      </c>
      <c r="C1036" s="329">
        <v>30000</v>
      </c>
      <c r="D1036" s="114" t="s">
        <v>80</v>
      </c>
    </row>
    <row r="1037" spans="1:4" s="327" customFormat="1" x14ac:dyDescent="0.3">
      <c r="A1037" s="673"/>
      <c r="B1037" s="328" t="s">
        <v>3814</v>
      </c>
      <c r="C1037" s="329">
        <v>50000</v>
      </c>
      <c r="D1037" s="114" t="s">
        <v>80</v>
      </c>
    </row>
    <row r="1038" spans="1:4" s="327" customFormat="1" x14ac:dyDescent="0.3">
      <c r="A1038" s="673"/>
      <c r="B1038" s="328" t="s">
        <v>3815</v>
      </c>
      <c r="C1038" s="329">
        <v>10000</v>
      </c>
      <c r="D1038" s="114" t="s">
        <v>80</v>
      </c>
    </row>
    <row r="1039" spans="1:4" s="327" customFormat="1" x14ac:dyDescent="0.3">
      <c r="A1039" s="149"/>
      <c r="B1039" s="55" t="s">
        <v>81</v>
      </c>
      <c r="C1039" s="56">
        <f>SUM(C974:C1038)</f>
        <v>4872250</v>
      </c>
      <c r="D1039" s="65"/>
    </row>
    <row r="1040" spans="1:4" s="327" customFormat="1" x14ac:dyDescent="0.3">
      <c r="A1040" s="152"/>
      <c r="B1040" s="57" t="s">
        <v>33</v>
      </c>
      <c r="C1040" s="58">
        <f>C959+C967+C972+C1039</f>
        <v>7525990.5499999998</v>
      </c>
      <c r="D1040" s="64"/>
    </row>
    <row r="1041" spans="1:6" s="327" customFormat="1" ht="15" x14ac:dyDescent="0.25">
      <c r="A1041" s="153"/>
      <c r="B1041" s="69"/>
      <c r="C1041" s="52"/>
      <c r="D1041" s="66"/>
    </row>
    <row r="1042" spans="1:6" s="327" customFormat="1" x14ac:dyDescent="0.3">
      <c r="A1042" s="153"/>
      <c r="B1042" s="69" t="s">
        <v>37</v>
      </c>
      <c r="C1042" s="68" t="s">
        <v>38</v>
      </c>
      <c r="D1042" s="66"/>
    </row>
    <row r="1043" spans="1:6" s="327" customFormat="1" ht="15" x14ac:dyDescent="0.25">
      <c r="A1043" s="153"/>
      <c r="B1043" s="10"/>
      <c r="D1043" s="66"/>
      <c r="E1043"/>
      <c r="F1043"/>
    </row>
    <row r="1044" spans="1:6" s="327" customFormat="1" ht="15" x14ac:dyDescent="0.25">
      <c r="A1044" s="153"/>
      <c r="B1044" s="10"/>
      <c r="D1044" s="66"/>
      <c r="E1044"/>
      <c r="F1044"/>
    </row>
    <row r="1045" spans="1:6" s="327" customFormat="1" ht="15" x14ac:dyDescent="0.25">
      <c r="A1045" s="153"/>
      <c r="B1045" s="10"/>
      <c r="D1045" s="66"/>
    </row>
    <row r="1046" spans="1:6" s="327" customFormat="1" x14ac:dyDescent="0.3">
      <c r="A1046" s="5"/>
      <c r="B1046" s="650" t="s">
        <v>8</v>
      </c>
      <c r="C1046" s="650"/>
      <c r="D1046" s="650"/>
    </row>
    <row r="1047" spans="1:6" s="327" customFormat="1" x14ac:dyDescent="0.3">
      <c r="A1047" s="5"/>
      <c r="B1047" s="6"/>
      <c r="C1047" s="7"/>
      <c r="D1047" s="61" t="s">
        <v>9</v>
      </c>
    </row>
    <row r="1048" spans="1:6" s="327" customFormat="1" ht="24.75" customHeight="1" x14ac:dyDescent="0.3">
      <c r="A1048" s="651" t="s">
        <v>2896</v>
      </c>
      <c r="B1048" s="651"/>
      <c r="C1048" s="651"/>
      <c r="D1048" s="651"/>
    </row>
    <row r="1049" spans="1:6" s="327" customFormat="1" x14ac:dyDescent="0.3">
      <c r="A1049" s="5"/>
      <c r="B1049" s="8"/>
      <c r="C1049" s="9" t="s">
        <v>3846</v>
      </c>
      <c r="D1049" s="62">
        <v>46134</v>
      </c>
    </row>
    <row r="1050" spans="1:6" s="327" customFormat="1" x14ac:dyDescent="0.3">
      <c r="A1050" s="652" t="s">
        <v>5</v>
      </c>
      <c r="B1050" s="652" t="s">
        <v>6</v>
      </c>
      <c r="C1050" s="654" t="s">
        <v>10</v>
      </c>
      <c r="D1050" s="656" t="s">
        <v>7</v>
      </c>
    </row>
    <row r="1051" spans="1:6" s="326" customFormat="1" x14ac:dyDescent="0.3">
      <c r="A1051" s="653"/>
      <c r="B1051" s="653"/>
      <c r="C1051" s="655"/>
      <c r="D1051" s="656"/>
      <c r="E1051" s="327"/>
      <c r="F1051" s="327"/>
    </row>
    <row r="1052" spans="1:6" s="326" customFormat="1" x14ac:dyDescent="0.3">
      <c r="A1052" s="531">
        <v>1</v>
      </c>
      <c r="B1052" s="49" t="s">
        <v>3847</v>
      </c>
      <c r="C1052" s="439">
        <v>4200</v>
      </c>
      <c r="D1052" s="501" t="s">
        <v>12</v>
      </c>
      <c r="E1052" s="327"/>
      <c r="F1052" s="327"/>
    </row>
    <row r="1053" spans="1:6" s="327" customFormat="1" x14ac:dyDescent="0.3">
      <c r="A1053" s="331">
        <v>2</v>
      </c>
      <c r="B1053" s="328" t="s">
        <v>3848</v>
      </c>
      <c r="C1053" s="329">
        <v>26400</v>
      </c>
      <c r="D1053" s="330" t="s">
        <v>12</v>
      </c>
    </row>
    <row r="1054" spans="1:6" s="327" customFormat="1" x14ac:dyDescent="0.3">
      <c r="A1054" s="331">
        <v>3</v>
      </c>
      <c r="B1054" s="328" t="s">
        <v>3849</v>
      </c>
      <c r="C1054" s="329">
        <v>63672.5</v>
      </c>
      <c r="D1054" s="330" t="s">
        <v>12</v>
      </c>
    </row>
    <row r="1055" spans="1:6" s="326" customFormat="1" ht="15" x14ac:dyDescent="0.25">
      <c r="A1055" s="331"/>
      <c r="B1055" s="488"/>
      <c r="C1055" s="439"/>
      <c r="D1055" s="330"/>
      <c r="E1055" s="327"/>
      <c r="F1055" s="327"/>
    </row>
    <row r="1056" spans="1:6" s="326" customFormat="1" x14ac:dyDescent="0.3">
      <c r="A1056" s="152"/>
      <c r="B1056" s="57" t="s">
        <v>32</v>
      </c>
      <c r="C1056" s="58">
        <f>SUM(C1052:C1055)</f>
        <v>94272.5</v>
      </c>
      <c r="D1056" s="64"/>
      <c r="E1056" s="327"/>
      <c r="F1056" s="327"/>
    </row>
    <row r="1057" spans="1:6" s="326" customFormat="1" ht="15" x14ac:dyDescent="0.25">
      <c r="A1057" s="153"/>
      <c r="B1057" s="69"/>
      <c r="C1057" s="52"/>
      <c r="D1057" s="66"/>
      <c r="E1057" s="327"/>
      <c r="F1057" s="327"/>
    </row>
    <row r="1058" spans="1:6" s="326" customFormat="1" x14ac:dyDescent="0.3">
      <c r="A1058" s="153"/>
      <c r="B1058" s="69" t="s">
        <v>37</v>
      </c>
      <c r="C1058" s="68" t="s">
        <v>38</v>
      </c>
      <c r="D1058" s="66"/>
      <c r="E1058" s="327"/>
      <c r="F1058" s="327"/>
    </row>
    <row r="1059" spans="1:6" s="327" customFormat="1" ht="15" x14ac:dyDescent="0.25">
      <c r="A1059" s="153"/>
      <c r="B1059" s="10"/>
      <c r="D1059" s="66"/>
    </row>
    <row r="1060" spans="1:6" s="327" customFormat="1" ht="15" x14ac:dyDescent="0.25">
      <c r="A1060" s="153"/>
      <c r="B1060" s="10"/>
      <c r="D1060" s="66"/>
      <c r="E1060"/>
      <c r="F1060"/>
    </row>
    <row r="1061" spans="1:6" s="327" customFormat="1" x14ac:dyDescent="0.3">
      <c r="A1061" s="5"/>
      <c r="B1061" s="650" t="s">
        <v>8</v>
      </c>
      <c r="C1061" s="650"/>
      <c r="D1061" s="650"/>
    </row>
    <row r="1062" spans="1:6" s="327" customFormat="1" x14ac:dyDescent="0.3">
      <c r="A1062" s="5"/>
      <c r="B1062" s="6"/>
      <c r="C1062" s="7"/>
      <c r="D1062" s="61" t="s">
        <v>9</v>
      </c>
    </row>
    <row r="1063" spans="1:6" s="327" customFormat="1" ht="29.25" customHeight="1" x14ac:dyDescent="0.3">
      <c r="A1063" s="651" t="s">
        <v>2896</v>
      </c>
      <c r="B1063" s="651"/>
      <c r="C1063" s="651"/>
      <c r="D1063" s="651"/>
    </row>
    <row r="1064" spans="1:6" s="327" customFormat="1" x14ac:dyDescent="0.3">
      <c r="A1064" s="5"/>
      <c r="B1064" s="8"/>
      <c r="C1064" s="9" t="s">
        <v>3862</v>
      </c>
      <c r="D1064" s="62">
        <v>46136</v>
      </c>
    </row>
    <row r="1065" spans="1:6" s="327" customFormat="1" ht="12" customHeight="1" x14ac:dyDescent="0.3">
      <c r="A1065" s="652" t="s">
        <v>5</v>
      </c>
      <c r="B1065" s="652" t="s">
        <v>6</v>
      </c>
      <c r="C1065" s="654" t="s">
        <v>10</v>
      </c>
      <c r="D1065" s="656" t="s">
        <v>7</v>
      </c>
    </row>
    <row r="1066" spans="1:6" s="327" customFormat="1" ht="12" customHeight="1" x14ac:dyDescent="0.3">
      <c r="A1066" s="653"/>
      <c r="B1066" s="653"/>
      <c r="C1066" s="655"/>
      <c r="D1066" s="656"/>
    </row>
    <row r="1067" spans="1:6" s="327" customFormat="1" x14ac:dyDescent="0.3">
      <c r="A1067" s="677">
        <v>1</v>
      </c>
      <c r="B1067" s="328" t="s">
        <v>3866</v>
      </c>
      <c r="C1067" s="329">
        <v>9936.86</v>
      </c>
      <c r="D1067" s="330" t="s">
        <v>12</v>
      </c>
    </row>
    <row r="1068" spans="1:6" s="327" customFormat="1" x14ac:dyDescent="0.3">
      <c r="A1068" s="677"/>
      <c r="B1068" s="328" t="s">
        <v>3863</v>
      </c>
      <c r="C1068" s="329">
        <v>58590</v>
      </c>
      <c r="D1068" s="330" t="s">
        <v>12</v>
      </c>
    </row>
    <row r="1069" spans="1:6" s="327" customFormat="1" x14ac:dyDescent="0.3">
      <c r="A1069" s="677"/>
      <c r="B1069" s="328" t="s">
        <v>3230</v>
      </c>
      <c r="C1069" s="329">
        <v>93744</v>
      </c>
      <c r="D1069" s="330" t="s">
        <v>12</v>
      </c>
    </row>
    <row r="1070" spans="1:6" s="327" customFormat="1" x14ac:dyDescent="0.3">
      <c r="A1070" s="677"/>
      <c r="B1070" s="328" t="s">
        <v>3864</v>
      </c>
      <c r="C1070" s="329">
        <v>93744</v>
      </c>
      <c r="D1070" s="330" t="s">
        <v>12</v>
      </c>
    </row>
    <row r="1071" spans="1:6" s="327" customFormat="1" x14ac:dyDescent="0.3">
      <c r="A1071" s="677"/>
      <c r="B1071" s="328" t="s">
        <v>3865</v>
      </c>
      <c r="C1071" s="329">
        <v>7030.8</v>
      </c>
      <c r="D1071" s="330" t="s">
        <v>12</v>
      </c>
    </row>
    <row r="1072" spans="1:6" s="327" customFormat="1" x14ac:dyDescent="0.3">
      <c r="A1072" s="677">
        <v>2</v>
      </c>
      <c r="B1072" s="328" t="s">
        <v>626</v>
      </c>
      <c r="C1072" s="329">
        <v>91400.4</v>
      </c>
      <c r="D1072" s="330" t="s">
        <v>12</v>
      </c>
    </row>
    <row r="1073" spans="1:4" s="327" customFormat="1" x14ac:dyDescent="0.3">
      <c r="A1073" s="677"/>
      <c r="B1073" s="328" t="s">
        <v>3867</v>
      </c>
      <c r="C1073" s="329">
        <v>9936.86</v>
      </c>
      <c r="D1073" s="330" t="s">
        <v>12</v>
      </c>
    </row>
    <row r="1074" spans="1:4" s="327" customFormat="1" x14ac:dyDescent="0.3">
      <c r="A1074" s="677"/>
      <c r="B1074" s="328" t="s">
        <v>3868</v>
      </c>
      <c r="C1074" s="329">
        <v>9374.4</v>
      </c>
      <c r="D1074" s="330" t="s">
        <v>12</v>
      </c>
    </row>
    <row r="1075" spans="1:4" s="327" customFormat="1" x14ac:dyDescent="0.3">
      <c r="A1075" s="677"/>
      <c r="B1075" s="328" t="s">
        <v>2099</v>
      </c>
      <c r="C1075" s="329">
        <v>9936.86</v>
      </c>
      <c r="D1075" s="330" t="s">
        <v>12</v>
      </c>
    </row>
    <row r="1076" spans="1:4" s="327" customFormat="1" x14ac:dyDescent="0.3">
      <c r="A1076" s="677"/>
      <c r="B1076" s="328" t="s">
        <v>3869</v>
      </c>
      <c r="C1076" s="329">
        <v>9374.4</v>
      </c>
      <c r="D1076" s="330" t="s">
        <v>12</v>
      </c>
    </row>
    <row r="1077" spans="1:4" s="327" customFormat="1" x14ac:dyDescent="0.3">
      <c r="A1077" s="677"/>
      <c r="B1077" s="328" t="s">
        <v>3870</v>
      </c>
      <c r="C1077" s="329">
        <v>35935.199999999997</v>
      </c>
      <c r="D1077" s="330" t="s">
        <v>12</v>
      </c>
    </row>
    <row r="1078" spans="1:4" s="327" customFormat="1" x14ac:dyDescent="0.3">
      <c r="A1078" s="331">
        <v>3</v>
      </c>
      <c r="B1078" s="328" t="s">
        <v>3871</v>
      </c>
      <c r="C1078" s="329">
        <v>56000</v>
      </c>
      <c r="D1078" s="330" t="s">
        <v>12</v>
      </c>
    </row>
    <row r="1079" spans="1:4" s="327" customFormat="1" x14ac:dyDescent="0.3">
      <c r="A1079" s="331">
        <v>4</v>
      </c>
      <c r="B1079" s="328" t="s">
        <v>3872</v>
      </c>
      <c r="C1079" s="329">
        <v>13000</v>
      </c>
      <c r="D1079" s="330" t="s">
        <v>12</v>
      </c>
    </row>
    <row r="1080" spans="1:4" s="327" customFormat="1" x14ac:dyDescent="0.3">
      <c r="A1080" s="331">
        <v>5</v>
      </c>
      <c r="B1080" s="328" t="s">
        <v>3873</v>
      </c>
      <c r="C1080" s="329">
        <v>21700</v>
      </c>
      <c r="D1080" s="330" t="s">
        <v>12</v>
      </c>
    </row>
    <row r="1081" spans="1:4" s="327" customFormat="1" x14ac:dyDescent="0.3">
      <c r="A1081" s="331">
        <v>6</v>
      </c>
      <c r="B1081" s="328" t="s">
        <v>3874</v>
      </c>
      <c r="C1081" s="329">
        <v>65393.16</v>
      </c>
      <c r="D1081" s="330" t="s">
        <v>12</v>
      </c>
    </row>
    <row r="1082" spans="1:4" s="327" customFormat="1" x14ac:dyDescent="0.3">
      <c r="A1082" s="331">
        <v>7</v>
      </c>
      <c r="B1082" s="328" t="s">
        <v>3875</v>
      </c>
      <c r="C1082" s="329">
        <v>24800</v>
      </c>
      <c r="D1082" s="330" t="s">
        <v>12</v>
      </c>
    </row>
    <row r="1083" spans="1:4" s="327" customFormat="1" x14ac:dyDescent="0.3">
      <c r="A1083" s="331">
        <v>8</v>
      </c>
      <c r="B1083" s="328" t="s">
        <v>3876</v>
      </c>
      <c r="C1083" s="329">
        <v>60000</v>
      </c>
      <c r="D1083" s="330" t="s">
        <v>12</v>
      </c>
    </row>
    <row r="1084" spans="1:4" s="327" customFormat="1" x14ac:dyDescent="0.3">
      <c r="A1084" s="331">
        <v>9</v>
      </c>
      <c r="B1084" s="328" t="s">
        <v>3886</v>
      </c>
      <c r="C1084" s="329">
        <v>10000</v>
      </c>
      <c r="D1084" s="330" t="s">
        <v>12</v>
      </c>
    </row>
    <row r="1085" spans="1:4" s="327" customFormat="1" ht="15" x14ac:dyDescent="0.25">
      <c r="A1085" s="331"/>
      <c r="B1085" s="328"/>
      <c r="C1085" s="329"/>
      <c r="D1085" s="330"/>
    </row>
    <row r="1086" spans="1:4" s="327" customFormat="1" x14ac:dyDescent="0.3">
      <c r="A1086" s="207"/>
      <c r="B1086" s="209" t="s">
        <v>34</v>
      </c>
      <c r="C1086" s="210">
        <f>SUM(C1067:C1085)</f>
        <v>679896.94</v>
      </c>
      <c r="D1086" s="208"/>
    </row>
    <row r="1087" spans="1:4" s="327" customFormat="1" x14ac:dyDescent="0.3">
      <c r="A1087" s="151" t="s">
        <v>30</v>
      </c>
      <c r="B1087" s="49"/>
      <c r="C1087" s="329"/>
      <c r="D1087" s="330"/>
    </row>
    <row r="1088" spans="1:4" s="327" customFormat="1" ht="21.6" x14ac:dyDescent="0.3">
      <c r="A1088" s="331">
        <v>10</v>
      </c>
      <c r="B1088" s="328" t="s">
        <v>3877</v>
      </c>
      <c r="C1088" s="329">
        <v>206928</v>
      </c>
      <c r="D1088" s="330" t="s">
        <v>13</v>
      </c>
    </row>
    <row r="1089" spans="1:4" s="327" customFormat="1" x14ac:dyDescent="0.3">
      <c r="A1089" s="331">
        <v>11</v>
      </c>
      <c r="B1089" s="107" t="s">
        <v>3878</v>
      </c>
      <c r="C1089" s="45">
        <v>205870</v>
      </c>
      <c r="D1089" s="330" t="s">
        <v>13</v>
      </c>
    </row>
    <row r="1090" spans="1:4" s="327" customFormat="1" x14ac:dyDescent="0.3">
      <c r="A1090" s="331">
        <v>12</v>
      </c>
      <c r="B1090" s="107" t="s">
        <v>3879</v>
      </c>
      <c r="C1090" s="45">
        <v>3900</v>
      </c>
      <c r="D1090" s="330" t="s">
        <v>13</v>
      </c>
    </row>
    <row r="1091" spans="1:4" s="327" customFormat="1" ht="21.6" x14ac:dyDescent="0.3">
      <c r="A1091" s="331">
        <v>13</v>
      </c>
      <c r="B1091" s="107" t="s">
        <v>3880</v>
      </c>
      <c r="C1091" s="45">
        <v>89916.12</v>
      </c>
      <c r="D1091" s="330" t="s">
        <v>13</v>
      </c>
    </row>
    <row r="1092" spans="1:4" s="327" customFormat="1" x14ac:dyDescent="0.3">
      <c r="A1092" s="331">
        <v>14</v>
      </c>
      <c r="B1092" s="107" t="s">
        <v>3881</v>
      </c>
      <c r="C1092" s="45">
        <v>58365.52</v>
      </c>
      <c r="D1092" s="330" t="s">
        <v>13</v>
      </c>
    </row>
    <row r="1093" spans="1:4" s="327" customFormat="1" x14ac:dyDescent="0.3">
      <c r="A1093" s="331">
        <v>15</v>
      </c>
      <c r="B1093" s="107" t="s">
        <v>3882</v>
      </c>
      <c r="C1093" s="45">
        <v>70337.929999999993</v>
      </c>
      <c r="D1093" s="330" t="s">
        <v>13</v>
      </c>
    </row>
    <row r="1094" spans="1:4" s="327" customFormat="1" ht="21.6" x14ac:dyDescent="0.3">
      <c r="A1094" s="331">
        <v>16</v>
      </c>
      <c r="B1094" s="107" t="s">
        <v>3894</v>
      </c>
      <c r="C1094" s="45">
        <v>74827.58</v>
      </c>
      <c r="D1094" s="330" t="s">
        <v>13</v>
      </c>
    </row>
    <row r="1095" spans="1:4" s="327" customFormat="1" ht="15" x14ac:dyDescent="0.25">
      <c r="A1095" s="331"/>
      <c r="B1095" s="328"/>
      <c r="C1095" s="329"/>
      <c r="D1095" s="330" t="s">
        <v>13</v>
      </c>
    </row>
    <row r="1096" spans="1:4" s="327" customFormat="1" x14ac:dyDescent="0.3">
      <c r="A1096" s="331"/>
      <c r="B1096" s="59" t="s">
        <v>36</v>
      </c>
      <c r="C1096" s="60">
        <f>SUM(C1088:C1095)</f>
        <v>710145.15</v>
      </c>
      <c r="D1096" s="330"/>
    </row>
    <row r="1097" spans="1:4" s="327" customFormat="1" x14ac:dyDescent="0.3">
      <c r="A1097" s="152"/>
      <c r="B1097" s="57" t="s">
        <v>32</v>
      </c>
      <c r="C1097" s="58">
        <f>C1086+C1096</f>
        <v>1390042.0899999999</v>
      </c>
      <c r="D1097" s="64"/>
    </row>
    <row r="1098" spans="1:4" s="327" customFormat="1" x14ac:dyDescent="0.3">
      <c r="A1098" s="153"/>
      <c r="B1098" s="173" t="s">
        <v>3</v>
      </c>
      <c r="C1098" s="174"/>
      <c r="D1098" s="66"/>
    </row>
    <row r="1099" spans="1:4" s="327" customFormat="1" x14ac:dyDescent="0.3">
      <c r="A1099" s="662">
        <v>17</v>
      </c>
      <c r="B1099" s="328" t="s">
        <v>3887</v>
      </c>
      <c r="C1099" s="329">
        <v>20000</v>
      </c>
      <c r="D1099" s="114" t="s">
        <v>31</v>
      </c>
    </row>
    <row r="1100" spans="1:4" s="327" customFormat="1" x14ac:dyDescent="0.3">
      <c r="A1100" s="662"/>
      <c r="B1100" s="328" t="s">
        <v>3888</v>
      </c>
      <c r="C1100" s="329">
        <v>16000</v>
      </c>
      <c r="D1100" s="114" t="s">
        <v>31</v>
      </c>
    </row>
    <row r="1101" spans="1:4" s="327" customFormat="1" x14ac:dyDescent="0.3">
      <c r="A1101" s="662"/>
      <c r="B1101" s="328" t="s">
        <v>3889</v>
      </c>
      <c r="C1101" s="329">
        <v>15225</v>
      </c>
      <c r="D1101" s="114" t="s">
        <v>31</v>
      </c>
    </row>
    <row r="1102" spans="1:4" s="327" customFormat="1" x14ac:dyDescent="0.3">
      <c r="A1102" s="662"/>
      <c r="B1102" s="328" t="s">
        <v>3890</v>
      </c>
      <c r="C1102" s="329">
        <v>2000</v>
      </c>
      <c r="D1102" s="114" t="s">
        <v>31</v>
      </c>
    </row>
    <row r="1103" spans="1:4" s="327" customFormat="1" ht="16.5" customHeight="1" x14ac:dyDescent="0.3">
      <c r="A1103" s="662"/>
      <c r="B1103" s="328" t="s">
        <v>3891</v>
      </c>
      <c r="C1103" s="329">
        <v>2000</v>
      </c>
      <c r="D1103" s="114" t="s">
        <v>31</v>
      </c>
    </row>
    <row r="1104" spans="1:4" s="327" customFormat="1" x14ac:dyDescent="0.3">
      <c r="A1104" s="662"/>
      <c r="B1104" s="328" t="s">
        <v>3892</v>
      </c>
      <c r="C1104" s="329">
        <v>3314</v>
      </c>
      <c r="D1104" s="114" t="s">
        <v>31</v>
      </c>
    </row>
    <row r="1105" spans="1:6" s="327" customFormat="1" x14ac:dyDescent="0.3">
      <c r="A1105" s="662"/>
      <c r="B1105" s="328" t="s">
        <v>3893</v>
      </c>
      <c r="C1105" s="329">
        <v>2256</v>
      </c>
      <c r="D1105" s="114" t="s">
        <v>31</v>
      </c>
    </row>
    <row r="1106" spans="1:6" s="327" customFormat="1" x14ac:dyDescent="0.3">
      <c r="A1106" s="662"/>
      <c r="B1106" s="328" t="s">
        <v>3896</v>
      </c>
      <c r="C1106" s="329">
        <v>299980.79999999999</v>
      </c>
      <c r="D1106" s="537" t="s">
        <v>3895</v>
      </c>
    </row>
    <row r="1107" spans="1:6" s="327" customFormat="1" x14ac:dyDescent="0.3">
      <c r="A1107" s="149"/>
      <c r="B1107" s="55" t="s">
        <v>35</v>
      </c>
      <c r="C1107" s="56">
        <f>SUM(C1099:C1106)</f>
        <v>360775.8</v>
      </c>
      <c r="D1107" s="65"/>
    </row>
    <row r="1108" spans="1:6" s="327" customFormat="1" x14ac:dyDescent="0.3">
      <c r="A1108" s="152"/>
      <c r="B1108" s="57" t="s">
        <v>33</v>
      </c>
      <c r="C1108" s="58">
        <f>C1097+C1107</f>
        <v>1750817.89</v>
      </c>
      <c r="D1108" s="64"/>
    </row>
    <row r="1109" spans="1:6" s="327" customFormat="1" ht="15" x14ac:dyDescent="0.25">
      <c r="A1109" s="153"/>
      <c r="B1109" s="69"/>
      <c r="C1109" s="52"/>
      <c r="D1109" s="66"/>
    </row>
    <row r="1110" spans="1:6" s="327" customFormat="1" x14ac:dyDescent="0.3">
      <c r="A1110" s="153"/>
      <c r="B1110" s="69" t="s">
        <v>37</v>
      </c>
      <c r="C1110" s="68" t="s">
        <v>38</v>
      </c>
      <c r="D1110" s="66"/>
    </row>
    <row r="1111" spans="1:6" s="327" customFormat="1" ht="15" x14ac:dyDescent="0.25">
      <c r="A1111" s="153"/>
      <c r="B1111" s="10"/>
      <c r="C1111"/>
      <c r="D1111" s="66"/>
      <c r="E1111"/>
      <c r="F1111"/>
    </row>
    <row r="1112" spans="1:6" s="327" customFormat="1" x14ac:dyDescent="0.3">
      <c r="A1112" s="5"/>
      <c r="B1112" s="650" t="s">
        <v>8</v>
      </c>
      <c r="C1112" s="650"/>
      <c r="D1112" s="650"/>
    </row>
    <row r="1113" spans="1:6" s="327" customFormat="1" x14ac:dyDescent="0.3">
      <c r="A1113" s="5"/>
      <c r="B1113" s="6"/>
      <c r="C1113" s="7"/>
      <c r="D1113" s="61" t="s">
        <v>9</v>
      </c>
    </row>
    <row r="1114" spans="1:6" s="327" customFormat="1" ht="29.25" customHeight="1" x14ac:dyDescent="0.3">
      <c r="A1114" s="651" t="s">
        <v>2896</v>
      </c>
      <c r="B1114" s="651"/>
      <c r="C1114" s="651"/>
      <c r="D1114" s="651"/>
    </row>
    <row r="1115" spans="1:6" s="327" customFormat="1" x14ac:dyDescent="0.3">
      <c r="A1115" s="5"/>
      <c r="B1115" s="8"/>
      <c r="C1115" s="9" t="s">
        <v>3915</v>
      </c>
      <c r="D1115" s="62">
        <v>46142</v>
      </c>
    </row>
    <row r="1116" spans="1:6" s="327" customFormat="1" ht="12" customHeight="1" x14ac:dyDescent="0.3">
      <c r="A1116" s="652" t="s">
        <v>5</v>
      </c>
      <c r="B1116" s="652" t="s">
        <v>6</v>
      </c>
      <c r="C1116" s="654" t="s">
        <v>10</v>
      </c>
      <c r="D1116" s="656" t="s">
        <v>7</v>
      </c>
    </row>
    <row r="1117" spans="1:6" s="327" customFormat="1" ht="12" customHeight="1" x14ac:dyDescent="0.3">
      <c r="A1117" s="653"/>
      <c r="B1117" s="653"/>
      <c r="C1117" s="655"/>
      <c r="D1117" s="656"/>
    </row>
    <row r="1118" spans="1:6" s="327" customFormat="1" x14ac:dyDescent="0.3">
      <c r="A1118" s="540">
        <v>1</v>
      </c>
      <c r="B1118" s="328" t="s">
        <v>3919</v>
      </c>
      <c r="C1118" s="329">
        <v>62855.17</v>
      </c>
      <c r="D1118" s="330" t="s">
        <v>12</v>
      </c>
    </row>
    <row r="1119" spans="1:6" s="327" customFormat="1" x14ac:dyDescent="0.3">
      <c r="A1119" s="540">
        <v>2</v>
      </c>
      <c r="B1119" s="328" t="s">
        <v>3916</v>
      </c>
      <c r="C1119" s="329">
        <v>53875.86</v>
      </c>
      <c r="D1119" s="330" t="s">
        <v>12</v>
      </c>
    </row>
    <row r="1120" spans="1:6" s="327" customFormat="1" x14ac:dyDescent="0.3">
      <c r="A1120" s="540">
        <v>3</v>
      </c>
      <c r="B1120" s="328" t="s">
        <v>3917</v>
      </c>
      <c r="C1120" s="329">
        <v>15730</v>
      </c>
      <c r="D1120" s="330" t="s">
        <v>12</v>
      </c>
    </row>
    <row r="1121" spans="1:4" s="327" customFormat="1" x14ac:dyDescent="0.3">
      <c r="A1121" s="540">
        <v>4</v>
      </c>
      <c r="B1121" s="328" t="s">
        <v>3918</v>
      </c>
      <c r="C1121" s="329">
        <v>1800</v>
      </c>
      <c r="D1121" s="330" t="s">
        <v>12</v>
      </c>
    </row>
    <row r="1122" spans="1:4" s="327" customFormat="1" x14ac:dyDescent="0.3">
      <c r="A1122" s="540">
        <v>5</v>
      </c>
      <c r="B1122" s="328" t="s">
        <v>3925</v>
      </c>
      <c r="C1122" s="329">
        <v>99900</v>
      </c>
      <c r="D1122" s="330" t="s">
        <v>12</v>
      </c>
    </row>
    <row r="1123" spans="1:4" s="327" customFormat="1" x14ac:dyDescent="0.3">
      <c r="A1123" s="540">
        <v>6</v>
      </c>
      <c r="B1123" s="328" t="s">
        <v>3947</v>
      </c>
      <c r="C1123" s="329">
        <v>251600</v>
      </c>
      <c r="D1123" s="330" t="s">
        <v>12</v>
      </c>
    </row>
    <row r="1124" spans="1:4" s="327" customFormat="1" ht="15" x14ac:dyDescent="0.25">
      <c r="A1124" s="540"/>
      <c r="B1124" s="328"/>
      <c r="C1124" s="329"/>
      <c r="D1124" s="330"/>
    </row>
    <row r="1125" spans="1:4" s="327" customFormat="1" x14ac:dyDescent="0.3">
      <c r="A1125" s="207"/>
      <c r="B1125" s="209" t="s">
        <v>34</v>
      </c>
      <c r="C1125" s="210">
        <f>SUM(C1118:C1124)</f>
        <v>485761.03</v>
      </c>
      <c r="D1125" s="208"/>
    </row>
    <row r="1126" spans="1:4" s="327" customFormat="1" x14ac:dyDescent="0.3">
      <c r="A1126" s="151" t="s">
        <v>30</v>
      </c>
      <c r="B1126" s="49"/>
      <c r="C1126" s="329"/>
      <c r="D1126" s="330"/>
    </row>
    <row r="1127" spans="1:4" s="327" customFormat="1" x14ac:dyDescent="0.3">
      <c r="A1127" s="540">
        <v>7</v>
      </c>
      <c r="B1127" s="328" t="s">
        <v>3920</v>
      </c>
      <c r="C1127" s="329">
        <v>18820</v>
      </c>
      <c r="D1127" s="330" t="s">
        <v>13</v>
      </c>
    </row>
    <row r="1128" spans="1:4" s="327" customFormat="1" x14ac:dyDescent="0.3">
      <c r="A1128" s="540">
        <v>8</v>
      </c>
      <c r="B1128" s="107" t="s">
        <v>3948</v>
      </c>
      <c r="C1128" s="45">
        <v>9800</v>
      </c>
      <c r="D1128" s="330" t="s">
        <v>13</v>
      </c>
    </row>
    <row r="1129" spans="1:4" s="327" customFormat="1" ht="15" x14ac:dyDescent="0.25">
      <c r="A1129" s="540"/>
      <c r="B1129" s="328"/>
      <c r="C1129" s="329"/>
      <c r="D1129" s="330"/>
    </row>
    <row r="1130" spans="1:4" s="327" customFormat="1" x14ac:dyDescent="0.3">
      <c r="A1130" s="540"/>
      <c r="B1130" s="59" t="s">
        <v>36</v>
      </c>
      <c r="C1130" s="60">
        <f>SUM(C1127:C1129)</f>
        <v>28620</v>
      </c>
      <c r="D1130" s="330"/>
    </row>
    <row r="1131" spans="1:4" s="327" customFormat="1" x14ac:dyDescent="0.3">
      <c r="A1131" s="152"/>
      <c r="B1131" s="57" t="s">
        <v>32</v>
      </c>
      <c r="C1131" s="58">
        <f>C1125+C1130</f>
        <v>514381.03</v>
      </c>
      <c r="D1131" s="64"/>
    </row>
    <row r="1132" spans="1:4" s="327" customFormat="1" x14ac:dyDescent="0.3">
      <c r="A1132" s="489"/>
      <c r="B1132" s="67" t="s">
        <v>86</v>
      </c>
      <c r="C1132" s="68"/>
      <c r="D1132" s="66"/>
    </row>
    <row r="1133" spans="1:4" s="327" customFormat="1" x14ac:dyDescent="0.3">
      <c r="A1133" s="667">
        <v>9</v>
      </c>
      <c r="B1133" s="328" t="s">
        <v>3921</v>
      </c>
      <c r="C1133" s="329">
        <v>168321.28</v>
      </c>
      <c r="D1133" s="175" t="s">
        <v>88</v>
      </c>
    </row>
    <row r="1134" spans="1:4" s="327" customFormat="1" x14ac:dyDescent="0.3">
      <c r="A1134" s="678"/>
      <c r="B1134" s="328" t="s">
        <v>3922</v>
      </c>
      <c r="C1134" s="329">
        <v>61358</v>
      </c>
      <c r="D1134" s="175" t="s">
        <v>88</v>
      </c>
    </row>
    <row r="1135" spans="1:4" s="327" customFormat="1" x14ac:dyDescent="0.3">
      <c r="A1135" s="678"/>
      <c r="B1135" s="328" t="s">
        <v>3923</v>
      </c>
      <c r="C1135" s="329">
        <v>43280</v>
      </c>
      <c r="D1135" s="175" t="s">
        <v>88</v>
      </c>
    </row>
    <row r="1136" spans="1:4" s="327" customFormat="1" x14ac:dyDescent="0.3">
      <c r="A1136" s="671"/>
      <c r="B1136" s="328" t="s">
        <v>3924</v>
      </c>
      <c r="C1136" s="329">
        <v>62534</v>
      </c>
      <c r="D1136" s="175" t="s">
        <v>88</v>
      </c>
    </row>
    <row r="1137" spans="1:6" s="327" customFormat="1" x14ac:dyDescent="0.3">
      <c r="A1137" s="539"/>
      <c r="B1137" s="178" t="s">
        <v>87</v>
      </c>
      <c r="C1137" s="58">
        <f>SUM(C1133:C1136)</f>
        <v>335493.28000000003</v>
      </c>
      <c r="D1137" s="175"/>
    </row>
    <row r="1138" spans="1:6" s="327" customFormat="1" x14ac:dyDescent="0.3">
      <c r="A1138" s="152"/>
      <c r="B1138" s="57" t="s">
        <v>33</v>
      </c>
      <c r="C1138" s="58">
        <f>C1131+C1137</f>
        <v>849874.31</v>
      </c>
      <c r="D1138" s="64"/>
    </row>
    <row r="1139" spans="1:6" s="327" customFormat="1" ht="15" x14ac:dyDescent="0.25">
      <c r="A1139" s="153"/>
      <c r="B1139" s="69"/>
      <c r="C1139" s="52"/>
      <c r="D1139" s="66"/>
    </row>
    <row r="1140" spans="1:6" s="327" customFormat="1" x14ac:dyDescent="0.3">
      <c r="A1140" s="153"/>
      <c r="B1140" s="69" t="s">
        <v>37</v>
      </c>
      <c r="C1140" s="68" t="s">
        <v>38</v>
      </c>
      <c r="D1140" s="66"/>
    </row>
    <row r="1141" spans="1:6" s="327" customFormat="1" ht="15" x14ac:dyDescent="0.25">
      <c r="A1141" s="153"/>
      <c r="B1141" s="10"/>
      <c r="C1141"/>
      <c r="D1141" s="66"/>
      <c r="E1141"/>
      <c r="F1141"/>
    </row>
    <row r="1142" spans="1:6" s="327" customFormat="1" ht="15" x14ac:dyDescent="0.25">
      <c r="A1142" s="153"/>
      <c r="B1142" s="10"/>
      <c r="C1142"/>
      <c r="D1142" s="66"/>
      <c r="E1142"/>
      <c r="F1142"/>
    </row>
    <row r="1143" spans="1:6" s="327" customFormat="1" x14ac:dyDescent="0.3">
      <c r="A1143" s="5"/>
      <c r="B1143" s="650" t="s">
        <v>8</v>
      </c>
      <c r="C1143" s="650"/>
      <c r="D1143" s="650"/>
    </row>
    <row r="1144" spans="1:6" s="327" customFormat="1" x14ac:dyDescent="0.3">
      <c r="A1144" s="5"/>
      <c r="B1144" s="6"/>
      <c r="C1144" s="7"/>
      <c r="D1144" s="61" t="s">
        <v>9</v>
      </c>
    </row>
    <row r="1145" spans="1:6" s="327" customFormat="1" ht="29.25" customHeight="1" x14ac:dyDescent="0.3">
      <c r="A1145" s="651" t="s">
        <v>2896</v>
      </c>
      <c r="B1145" s="651"/>
      <c r="C1145" s="651"/>
      <c r="D1145" s="651"/>
    </row>
    <row r="1146" spans="1:6" s="327" customFormat="1" x14ac:dyDescent="0.3">
      <c r="A1146" s="5"/>
      <c r="B1146" s="8"/>
      <c r="C1146" s="9" t="s">
        <v>3949</v>
      </c>
      <c r="D1146" s="62">
        <v>46150</v>
      </c>
    </row>
    <row r="1147" spans="1:6" s="327" customFormat="1" ht="12" customHeight="1" x14ac:dyDescent="0.3">
      <c r="A1147" s="652" t="s">
        <v>5</v>
      </c>
      <c r="B1147" s="652" t="s">
        <v>6</v>
      </c>
      <c r="C1147" s="654" t="s">
        <v>10</v>
      </c>
      <c r="D1147" s="656" t="s">
        <v>7</v>
      </c>
    </row>
    <row r="1148" spans="1:6" s="327" customFormat="1" ht="12" customHeight="1" x14ac:dyDescent="0.3">
      <c r="A1148" s="653"/>
      <c r="B1148" s="653"/>
      <c r="C1148" s="655"/>
      <c r="D1148" s="656"/>
    </row>
    <row r="1149" spans="1:6" s="327" customFormat="1" x14ac:dyDescent="0.3">
      <c r="A1149" s="538">
        <v>1</v>
      </c>
      <c r="B1149" s="328" t="s">
        <v>3977</v>
      </c>
      <c r="C1149" s="329">
        <v>14110</v>
      </c>
      <c r="D1149" s="330" t="s">
        <v>12</v>
      </c>
    </row>
    <row r="1150" spans="1:6" s="327" customFormat="1" x14ac:dyDescent="0.3">
      <c r="A1150" s="538">
        <v>2</v>
      </c>
      <c r="B1150" s="328" t="s">
        <v>3978</v>
      </c>
      <c r="C1150" s="329">
        <v>11400</v>
      </c>
      <c r="D1150" s="330" t="s">
        <v>12</v>
      </c>
    </row>
    <row r="1151" spans="1:6" s="327" customFormat="1" x14ac:dyDescent="0.3">
      <c r="A1151" s="538">
        <v>3</v>
      </c>
      <c r="B1151" s="328" t="s">
        <v>3979</v>
      </c>
      <c r="C1151" s="329">
        <v>4200</v>
      </c>
      <c r="D1151" s="330" t="s">
        <v>12</v>
      </c>
    </row>
    <row r="1152" spans="1:6" s="327" customFormat="1" x14ac:dyDescent="0.3">
      <c r="A1152" s="538">
        <v>4</v>
      </c>
      <c r="B1152" s="328" t="s">
        <v>3980</v>
      </c>
      <c r="C1152" s="329">
        <v>26600</v>
      </c>
      <c r="D1152" s="330" t="s">
        <v>12</v>
      </c>
    </row>
    <row r="1153" spans="1:4" s="327" customFormat="1" x14ac:dyDescent="0.3">
      <c r="A1153" s="538">
        <v>5</v>
      </c>
      <c r="B1153" s="328" t="s">
        <v>3983</v>
      </c>
      <c r="C1153" s="329">
        <v>2730</v>
      </c>
      <c r="D1153" s="330" t="s">
        <v>12</v>
      </c>
    </row>
    <row r="1154" spans="1:4" s="327" customFormat="1" x14ac:dyDescent="0.3">
      <c r="A1154" s="538">
        <v>6</v>
      </c>
      <c r="B1154" s="328" t="s">
        <v>3984</v>
      </c>
      <c r="C1154" s="329">
        <v>22400</v>
      </c>
      <c r="D1154" s="330" t="s">
        <v>12</v>
      </c>
    </row>
    <row r="1155" spans="1:4" s="327" customFormat="1" x14ac:dyDescent="0.3">
      <c r="A1155" s="538">
        <v>7</v>
      </c>
      <c r="B1155" s="328" t="s">
        <v>3987</v>
      </c>
      <c r="C1155" s="329">
        <v>142500</v>
      </c>
      <c r="D1155" s="330" t="s">
        <v>12</v>
      </c>
    </row>
    <row r="1156" spans="1:4" s="327" customFormat="1" x14ac:dyDescent="0.3">
      <c r="A1156" s="538">
        <v>8</v>
      </c>
      <c r="B1156" s="328" t="s">
        <v>3988</v>
      </c>
      <c r="C1156" s="329">
        <v>146300</v>
      </c>
      <c r="D1156" s="330" t="s">
        <v>12</v>
      </c>
    </row>
    <row r="1157" spans="1:4" s="327" customFormat="1" ht="15" x14ac:dyDescent="0.25">
      <c r="A1157" s="538"/>
      <c r="B1157" s="328"/>
      <c r="C1157" s="329"/>
      <c r="D1157" s="330"/>
    </row>
    <row r="1158" spans="1:4" s="327" customFormat="1" x14ac:dyDescent="0.3">
      <c r="A1158" s="207"/>
      <c r="B1158" s="209" t="s">
        <v>34</v>
      </c>
      <c r="C1158" s="210">
        <f>SUM(C1149:C1157)</f>
        <v>370240</v>
      </c>
      <c r="D1158" s="208"/>
    </row>
    <row r="1159" spans="1:4" s="327" customFormat="1" x14ac:dyDescent="0.3">
      <c r="A1159" s="151" t="s">
        <v>30</v>
      </c>
      <c r="B1159" s="49"/>
      <c r="C1159" s="329"/>
      <c r="D1159" s="330"/>
    </row>
    <row r="1160" spans="1:4" s="327" customFormat="1" x14ac:dyDescent="0.3">
      <c r="A1160" s="538">
        <v>9</v>
      </c>
      <c r="B1160" s="328" t="s">
        <v>3982</v>
      </c>
      <c r="C1160" s="329">
        <v>84180</v>
      </c>
      <c r="D1160" s="330" t="s">
        <v>13</v>
      </c>
    </row>
    <row r="1161" spans="1:4" s="327" customFormat="1" ht="21.6" x14ac:dyDescent="0.3">
      <c r="A1161" s="538">
        <v>10</v>
      </c>
      <c r="B1161" s="107" t="s">
        <v>3981</v>
      </c>
      <c r="C1161" s="45">
        <v>101850</v>
      </c>
      <c r="D1161" s="330" t="s">
        <v>13</v>
      </c>
    </row>
    <row r="1162" spans="1:4" s="327" customFormat="1" x14ac:dyDescent="0.3">
      <c r="A1162" s="538">
        <v>11</v>
      </c>
      <c r="B1162" s="107" t="s">
        <v>3985</v>
      </c>
      <c r="C1162" s="45">
        <v>5001.92</v>
      </c>
      <c r="D1162" s="330" t="s">
        <v>13</v>
      </c>
    </row>
    <row r="1163" spans="1:4" s="327" customFormat="1" x14ac:dyDescent="0.3">
      <c r="A1163" s="538">
        <v>12</v>
      </c>
      <c r="B1163" s="107" t="s">
        <v>3986</v>
      </c>
      <c r="C1163" s="45">
        <v>5105.08</v>
      </c>
      <c r="D1163" s="330" t="s">
        <v>13</v>
      </c>
    </row>
    <row r="1164" spans="1:4" s="327" customFormat="1" ht="15" x14ac:dyDescent="0.25">
      <c r="A1164" s="538"/>
      <c r="B1164" s="107"/>
      <c r="C1164" s="45"/>
      <c r="D1164" s="330" t="s">
        <v>13</v>
      </c>
    </row>
    <row r="1165" spans="1:4" s="327" customFormat="1" ht="15" x14ac:dyDescent="0.25">
      <c r="A1165" s="538"/>
      <c r="B1165" s="328"/>
      <c r="C1165" s="329"/>
      <c r="D1165" s="330" t="s">
        <v>13</v>
      </c>
    </row>
    <row r="1166" spans="1:4" s="327" customFormat="1" x14ac:dyDescent="0.3">
      <c r="A1166" s="538"/>
      <c r="B1166" s="59" t="s">
        <v>36</v>
      </c>
      <c r="C1166" s="60">
        <f>SUM(C1160:C1165)</f>
        <v>196137</v>
      </c>
      <c r="D1166" s="330"/>
    </row>
    <row r="1167" spans="1:4" s="327" customFormat="1" x14ac:dyDescent="0.3">
      <c r="A1167" s="152"/>
      <c r="B1167" s="57" t="s">
        <v>32</v>
      </c>
      <c r="C1167" s="58">
        <f>C1158+C1166</f>
        <v>566377</v>
      </c>
      <c r="D1167" s="64"/>
    </row>
    <row r="1168" spans="1:4" s="327" customFormat="1" ht="16.5" customHeight="1" x14ac:dyDescent="0.3">
      <c r="A1168" s="152"/>
      <c r="B1168" s="57" t="s">
        <v>33</v>
      </c>
      <c r="C1168" s="58">
        <f>C1158+C1166</f>
        <v>566377</v>
      </c>
      <c r="D1168" s="64"/>
    </row>
    <row r="1169" spans="1:6" s="327" customFormat="1" ht="15" x14ac:dyDescent="0.25">
      <c r="A1169" s="153"/>
      <c r="B1169" s="69"/>
      <c r="C1169" s="52"/>
      <c r="D1169" s="66"/>
    </row>
    <row r="1170" spans="1:6" s="327" customFormat="1" x14ac:dyDescent="0.3">
      <c r="A1170" s="153"/>
      <c r="B1170" s="69" t="s">
        <v>37</v>
      </c>
      <c r="C1170" s="68" t="s">
        <v>38</v>
      </c>
      <c r="D1170" s="66"/>
    </row>
    <row r="1171" spans="1:6" s="327" customFormat="1" ht="15" x14ac:dyDescent="0.25">
      <c r="A1171" s="153"/>
      <c r="B1171" s="10"/>
      <c r="D1171" s="66"/>
    </row>
    <row r="1172" spans="1:6" s="327" customFormat="1" ht="15" x14ac:dyDescent="0.25">
      <c r="A1172" s="153"/>
      <c r="B1172" s="10"/>
      <c r="C1172"/>
      <c r="D1172" s="66"/>
    </row>
    <row r="1173" spans="1:6" s="327" customFormat="1" ht="15" x14ac:dyDescent="0.25">
      <c r="A1173" s="153"/>
      <c r="B1173" s="10"/>
      <c r="C1173"/>
      <c r="D1173" s="66"/>
    </row>
    <row r="1174" spans="1:6" s="327" customFormat="1" ht="15" x14ac:dyDescent="0.25">
      <c r="A1174" s="153"/>
      <c r="B1174" s="10"/>
      <c r="C1174"/>
      <c r="D1174" s="66"/>
    </row>
    <row r="1175" spans="1:6" s="327" customFormat="1" x14ac:dyDescent="0.3">
      <c r="A1175" s="5"/>
      <c r="B1175" s="650" t="s">
        <v>8</v>
      </c>
      <c r="C1175" s="650"/>
      <c r="D1175" s="650"/>
    </row>
    <row r="1176" spans="1:6" s="327" customFormat="1" x14ac:dyDescent="0.3">
      <c r="A1176" s="5"/>
      <c r="B1176" s="6"/>
      <c r="C1176" s="7"/>
      <c r="D1176" s="61" t="s">
        <v>9</v>
      </c>
    </row>
    <row r="1177" spans="1:6" s="327" customFormat="1" ht="24.75" customHeight="1" x14ac:dyDescent="0.3">
      <c r="A1177" s="651" t="s">
        <v>2896</v>
      </c>
      <c r="B1177" s="651"/>
      <c r="C1177" s="651"/>
      <c r="D1177" s="651"/>
    </row>
    <row r="1178" spans="1:6" s="327" customFormat="1" x14ac:dyDescent="0.3">
      <c r="A1178" s="5"/>
      <c r="B1178" s="8"/>
      <c r="C1178" s="9" t="s">
        <v>4035</v>
      </c>
      <c r="D1178" s="62">
        <v>46157</v>
      </c>
    </row>
    <row r="1179" spans="1:6" s="327" customFormat="1" x14ac:dyDescent="0.3">
      <c r="A1179" s="652" t="s">
        <v>5</v>
      </c>
      <c r="B1179" s="652" t="s">
        <v>6</v>
      </c>
      <c r="C1179" s="654" t="s">
        <v>10</v>
      </c>
      <c r="D1179" s="656" t="s">
        <v>7</v>
      </c>
    </row>
    <row r="1180" spans="1:6" s="327" customFormat="1" x14ac:dyDescent="0.3">
      <c r="A1180" s="653"/>
      <c r="B1180" s="653"/>
      <c r="C1180" s="655"/>
      <c r="D1180" s="656"/>
    </row>
    <row r="1181" spans="1:6" s="327" customFormat="1" x14ac:dyDescent="0.3">
      <c r="A1181" s="542">
        <v>1</v>
      </c>
      <c r="B1181" s="328" t="s">
        <v>4009</v>
      </c>
      <c r="C1181" s="329">
        <v>14000</v>
      </c>
      <c r="D1181" s="330" t="s">
        <v>12</v>
      </c>
    </row>
    <row r="1182" spans="1:6" s="327" customFormat="1" x14ac:dyDescent="0.3">
      <c r="A1182" s="542">
        <v>2</v>
      </c>
      <c r="B1182" s="328" t="s">
        <v>4010</v>
      </c>
      <c r="C1182" s="329">
        <v>9980</v>
      </c>
      <c r="D1182" s="330" t="s">
        <v>12</v>
      </c>
      <c r="E1182"/>
      <c r="F1182"/>
    </row>
    <row r="1183" spans="1:6" s="327" customFormat="1" x14ac:dyDescent="0.3">
      <c r="A1183" s="542">
        <v>3</v>
      </c>
      <c r="B1183" s="328" t="s">
        <v>4011</v>
      </c>
      <c r="C1183" s="329">
        <v>34000</v>
      </c>
      <c r="D1183" s="330" t="s">
        <v>12</v>
      </c>
      <c r="E1183"/>
      <c r="F1183"/>
    </row>
    <row r="1184" spans="1:6" s="327" customFormat="1" x14ac:dyDescent="0.3">
      <c r="A1184" s="542">
        <v>4</v>
      </c>
      <c r="B1184" s="328" t="s">
        <v>4012</v>
      </c>
      <c r="C1184" s="329">
        <v>400</v>
      </c>
      <c r="D1184" s="330" t="s">
        <v>12</v>
      </c>
      <c r="E1184"/>
      <c r="F1184"/>
    </row>
    <row r="1185" spans="1:6" s="327" customFormat="1" ht="21.6" x14ac:dyDescent="0.3">
      <c r="A1185" s="542">
        <v>5</v>
      </c>
      <c r="B1185" s="328" t="s">
        <v>4013</v>
      </c>
      <c r="C1185" s="329">
        <v>675000</v>
      </c>
      <c r="D1185" s="330" t="s">
        <v>12</v>
      </c>
      <c r="E1185"/>
      <c r="F1185"/>
    </row>
    <row r="1186" spans="1:6" s="327" customFormat="1" x14ac:dyDescent="0.3">
      <c r="A1186" s="542">
        <v>6</v>
      </c>
      <c r="B1186" s="328" t="s">
        <v>4014</v>
      </c>
      <c r="C1186" s="329">
        <v>4400</v>
      </c>
      <c r="D1186" s="330" t="s">
        <v>12</v>
      </c>
      <c r="E1186"/>
      <c r="F1186"/>
    </row>
    <row r="1187" spans="1:6" s="327" customFormat="1" x14ac:dyDescent="0.3">
      <c r="A1187" s="542">
        <v>7</v>
      </c>
      <c r="B1187" s="328" t="s">
        <v>4015</v>
      </c>
      <c r="C1187" s="329">
        <v>275720</v>
      </c>
      <c r="D1187" s="330" t="s">
        <v>12</v>
      </c>
      <c r="E1187"/>
      <c r="F1187"/>
    </row>
    <row r="1188" spans="1:6" s="327" customFormat="1" x14ac:dyDescent="0.3">
      <c r="A1188" s="542">
        <v>8</v>
      </c>
      <c r="B1188" s="328" t="s">
        <v>4016</v>
      </c>
      <c r="C1188" s="329">
        <v>696010</v>
      </c>
      <c r="D1188" s="330" t="s">
        <v>12</v>
      </c>
      <c r="E1188"/>
      <c r="F1188"/>
    </row>
    <row r="1189" spans="1:6" s="327" customFormat="1" x14ac:dyDescent="0.3">
      <c r="A1189" s="543">
        <v>9</v>
      </c>
      <c r="B1189" s="328" t="s">
        <v>4017</v>
      </c>
      <c r="C1189" s="329">
        <v>2130</v>
      </c>
      <c r="D1189" s="330" t="s">
        <v>12</v>
      </c>
    </row>
    <row r="1190" spans="1:6" s="327" customFormat="1" x14ac:dyDescent="0.3">
      <c r="A1190" s="659">
        <v>10</v>
      </c>
      <c r="B1190" s="328" t="s">
        <v>4038</v>
      </c>
      <c r="C1190" s="329">
        <v>48746.879999999997</v>
      </c>
      <c r="D1190" s="330" t="s">
        <v>12</v>
      </c>
    </row>
    <row r="1191" spans="1:6" s="327" customFormat="1" x14ac:dyDescent="0.3">
      <c r="A1191" s="658"/>
      <c r="B1191" s="328" t="s">
        <v>4036</v>
      </c>
      <c r="C1191" s="329">
        <v>18748.8</v>
      </c>
      <c r="D1191" s="330" t="s">
        <v>12</v>
      </c>
    </row>
    <row r="1192" spans="1:6" s="327" customFormat="1" x14ac:dyDescent="0.3">
      <c r="A1192" s="660"/>
      <c r="B1192" s="328" t="s">
        <v>4037</v>
      </c>
      <c r="C1192" s="329">
        <v>87494.399999999994</v>
      </c>
      <c r="D1192" s="330" t="s">
        <v>12</v>
      </c>
    </row>
    <row r="1193" spans="1:6" s="327" customFormat="1" x14ac:dyDescent="0.3">
      <c r="A1193" s="543">
        <v>11</v>
      </c>
      <c r="B1193" s="328" t="s">
        <v>4039</v>
      </c>
      <c r="C1193" s="329">
        <v>5000</v>
      </c>
      <c r="D1193" s="330" t="s">
        <v>12</v>
      </c>
    </row>
    <row r="1194" spans="1:6" s="327" customFormat="1" x14ac:dyDescent="0.3">
      <c r="A1194" s="543">
        <v>12</v>
      </c>
      <c r="B1194" s="328" t="s">
        <v>4040</v>
      </c>
      <c r="C1194" s="329">
        <v>28000</v>
      </c>
      <c r="D1194" s="330" t="s">
        <v>12</v>
      </c>
    </row>
    <row r="1195" spans="1:6" s="327" customFormat="1" ht="21.6" x14ac:dyDescent="0.3">
      <c r="A1195" s="543">
        <v>13</v>
      </c>
      <c r="B1195" s="328" t="s">
        <v>4041</v>
      </c>
      <c r="C1195" s="329">
        <v>32000</v>
      </c>
      <c r="D1195" s="330" t="s">
        <v>12</v>
      </c>
    </row>
    <row r="1196" spans="1:6" s="327" customFormat="1" x14ac:dyDescent="0.3">
      <c r="A1196" s="543"/>
      <c r="B1196" s="328"/>
      <c r="C1196" s="329"/>
      <c r="D1196" s="330" t="s">
        <v>12</v>
      </c>
    </row>
    <row r="1197" spans="1:6" s="327" customFormat="1" x14ac:dyDescent="0.3">
      <c r="A1197" s="543"/>
      <c r="B1197" s="328"/>
      <c r="C1197" s="329"/>
      <c r="D1197" s="330" t="s">
        <v>12</v>
      </c>
    </row>
    <row r="1198" spans="1:6" s="327" customFormat="1" x14ac:dyDescent="0.3">
      <c r="A1198" s="207"/>
      <c r="B1198" s="209" t="s">
        <v>34</v>
      </c>
      <c r="C1198" s="210">
        <f>SUM(C1181:C1197)</f>
        <v>1931630.0799999998</v>
      </c>
      <c r="D1198" s="208"/>
      <c r="E1198"/>
      <c r="F1198"/>
    </row>
    <row r="1199" spans="1:6" s="327" customFormat="1" x14ac:dyDescent="0.3">
      <c r="A1199" s="151" t="s">
        <v>30</v>
      </c>
      <c r="B1199" s="49"/>
      <c r="C1199" s="329"/>
      <c r="D1199" s="330"/>
      <c r="E1199"/>
      <c r="F1199"/>
    </row>
    <row r="1200" spans="1:6" s="327" customFormat="1" x14ac:dyDescent="0.3">
      <c r="A1200" s="542">
        <v>14</v>
      </c>
      <c r="B1200" s="328" t="s">
        <v>4019</v>
      </c>
      <c r="C1200" s="329">
        <v>5000</v>
      </c>
      <c r="D1200" s="330" t="s">
        <v>13</v>
      </c>
      <c r="E1200"/>
      <c r="F1200"/>
    </row>
    <row r="1201" spans="1:6" s="327" customFormat="1" x14ac:dyDescent="0.3">
      <c r="A1201" s="542">
        <v>15</v>
      </c>
      <c r="B1201" s="107" t="s">
        <v>4018</v>
      </c>
      <c r="C1201" s="45">
        <v>66917</v>
      </c>
      <c r="D1201" s="330" t="s">
        <v>13</v>
      </c>
      <c r="E1201"/>
      <c r="F1201"/>
    </row>
    <row r="1202" spans="1:6" s="327" customFormat="1" x14ac:dyDescent="0.3">
      <c r="A1202" s="542">
        <v>16</v>
      </c>
      <c r="B1202" s="107" t="s">
        <v>4020</v>
      </c>
      <c r="C1202" s="45">
        <v>9500</v>
      </c>
      <c r="D1202" s="330" t="s">
        <v>13</v>
      </c>
      <c r="E1202"/>
      <c r="F1202"/>
    </row>
    <row r="1203" spans="1:6" s="327" customFormat="1" x14ac:dyDescent="0.3">
      <c r="A1203" s="542">
        <v>17</v>
      </c>
      <c r="B1203" s="107" t="s">
        <v>4021</v>
      </c>
      <c r="C1203" s="45">
        <v>36000</v>
      </c>
      <c r="D1203" s="330" t="s">
        <v>13</v>
      </c>
      <c r="E1203"/>
      <c r="F1203"/>
    </row>
    <row r="1204" spans="1:6" s="327" customFormat="1" x14ac:dyDescent="0.3">
      <c r="A1204" s="542">
        <v>18</v>
      </c>
      <c r="B1204" s="107" t="s">
        <v>4042</v>
      </c>
      <c r="C1204" s="45">
        <v>7564</v>
      </c>
      <c r="D1204" s="330" t="s">
        <v>13</v>
      </c>
      <c r="E1204"/>
      <c r="F1204"/>
    </row>
    <row r="1205" spans="1:6" s="327" customFormat="1" ht="15" x14ac:dyDescent="0.25">
      <c r="A1205" s="542"/>
      <c r="B1205" s="107"/>
      <c r="C1205" s="45"/>
      <c r="D1205" s="330" t="s">
        <v>13</v>
      </c>
      <c r="E1205"/>
      <c r="F1205"/>
    </row>
    <row r="1206" spans="1:6" s="327" customFormat="1" x14ac:dyDescent="0.3">
      <c r="A1206" s="542"/>
      <c r="B1206" s="59" t="s">
        <v>36</v>
      </c>
      <c r="C1206" s="60">
        <f>SUM(C1200:C1205)</f>
        <v>124981</v>
      </c>
      <c r="D1206" s="330"/>
      <c r="E1206"/>
      <c r="F1206"/>
    </row>
    <row r="1207" spans="1:6" s="327" customFormat="1" x14ac:dyDescent="0.3">
      <c r="A1207" s="152"/>
      <c r="B1207" s="57" t="s">
        <v>32</v>
      </c>
      <c r="C1207" s="58">
        <f>C1198+C1206</f>
        <v>2056611.0799999998</v>
      </c>
      <c r="D1207" s="64"/>
      <c r="E1207"/>
      <c r="F1207"/>
    </row>
    <row r="1208" spans="1:6" s="327" customFormat="1" x14ac:dyDescent="0.3">
      <c r="A1208" s="153"/>
      <c r="B1208" s="173" t="s">
        <v>3</v>
      </c>
      <c r="C1208" s="174"/>
      <c r="D1208" s="66"/>
      <c r="E1208"/>
      <c r="F1208"/>
    </row>
    <row r="1209" spans="1:6" s="327" customFormat="1" x14ac:dyDescent="0.3">
      <c r="A1209" s="679">
        <v>19</v>
      </c>
      <c r="B1209" s="328" t="s">
        <v>4024</v>
      </c>
      <c r="C1209" s="329">
        <v>36600</v>
      </c>
      <c r="D1209" s="114" t="s">
        <v>31</v>
      </c>
    </row>
    <row r="1210" spans="1:6" s="327" customFormat="1" x14ac:dyDescent="0.3">
      <c r="A1210" s="658"/>
      <c r="B1210" s="328" t="s">
        <v>1408</v>
      </c>
      <c r="C1210" s="329">
        <v>99900</v>
      </c>
      <c r="D1210" s="114" t="s">
        <v>31</v>
      </c>
    </row>
    <row r="1211" spans="1:6" s="327" customFormat="1" x14ac:dyDescent="0.3">
      <c r="A1211" s="658"/>
      <c r="B1211" s="328" t="s">
        <v>4025</v>
      </c>
      <c r="C1211" s="329">
        <v>636</v>
      </c>
      <c r="D1211" s="114" t="s">
        <v>31</v>
      </c>
    </row>
    <row r="1212" spans="1:6" s="327" customFormat="1" x14ac:dyDescent="0.3">
      <c r="A1212" s="658"/>
      <c r="B1212" s="328" t="s">
        <v>4026</v>
      </c>
      <c r="C1212" s="329" t="s">
        <v>4034</v>
      </c>
      <c r="D1212" s="114" t="s">
        <v>31</v>
      </c>
    </row>
    <row r="1213" spans="1:6" s="327" customFormat="1" x14ac:dyDescent="0.3">
      <c r="A1213" s="658"/>
      <c r="B1213" s="328" t="s">
        <v>4027</v>
      </c>
      <c r="C1213" s="329">
        <v>2500</v>
      </c>
      <c r="D1213" s="114" t="s">
        <v>31</v>
      </c>
    </row>
    <row r="1214" spans="1:6" s="327" customFormat="1" x14ac:dyDescent="0.3">
      <c r="A1214" s="658"/>
      <c r="B1214" s="328" t="s">
        <v>4028</v>
      </c>
      <c r="C1214" s="329">
        <v>25200</v>
      </c>
      <c r="D1214" s="114" t="s">
        <v>31</v>
      </c>
    </row>
    <row r="1215" spans="1:6" s="327" customFormat="1" x14ac:dyDescent="0.3">
      <c r="A1215" s="658"/>
      <c r="B1215" s="328" t="s">
        <v>3228</v>
      </c>
      <c r="C1215" s="329">
        <v>63200</v>
      </c>
      <c r="D1215" s="114" t="s">
        <v>31</v>
      </c>
    </row>
    <row r="1216" spans="1:6" s="327" customFormat="1" x14ac:dyDescent="0.3">
      <c r="A1216" s="658"/>
      <c r="B1216" s="328" t="s">
        <v>4029</v>
      </c>
      <c r="C1216" s="329">
        <v>752</v>
      </c>
      <c r="D1216" s="114" t="s">
        <v>31</v>
      </c>
    </row>
    <row r="1217" spans="1:6" s="327" customFormat="1" x14ac:dyDescent="0.3">
      <c r="A1217" s="658"/>
      <c r="B1217" s="328" t="s">
        <v>4030</v>
      </c>
      <c r="C1217" s="329">
        <v>5500</v>
      </c>
      <c r="D1217" s="114" t="s">
        <v>31</v>
      </c>
    </row>
    <row r="1218" spans="1:6" s="327" customFormat="1" x14ac:dyDescent="0.3">
      <c r="A1218" s="658"/>
      <c r="B1218" s="328" t="s">
        <v>4031</v>
      </c>
      <c r="C1218" s="329">
        <v>17700</v>
      </c>
      <c r="D1218" s="114" t="s">
        <v>31</v>
      </c>
    </row>
    <row r="1219" spans="1:6" s="327" customFormat="1" x14ac:dyDescent="0.3">
      <c r="A1219" s="658"/>
      <c r="B1219" s="328" t="s">
        <v>3085</v>
      </c>
      <c r="C1219" s="329">
        <v>15000</v>
      </c>
      <c r="D1219" s="114" t="s">
        <v>31</v>
      </c>
    </row>
    <row r="1220" spans="1:6" s="327" customFormat="1" x14ac:dyDescent="0.3">
      <c r="A1220" s="658"/>
      <c r="B1220" s="328" t="s">
        <v>4032</v>
      </c>
      <c r="C1220" s="329">
        <v>66000</v>
      </c>
      <c r="D1220" s="114" t="s">
        <v>31</v>
      </c>
      <c r="E1220"/>
      <c r="F1220"/>
    </row>
    <row r="1221" spans="1:6" s="327" customFormat="1" x14ac:dyDescent="0.3">
      <c r="A1221" s="658"/>
      <c r="B1221" s="328" t="s">
        <v>4033</v>
      </c>
      <c r="C1221" s="329">
        <v>2000</v>
      </c>
      <c r="D1221" s="114" t="s">
        <v>31</v>
      </c>
      <c r="E1221"/>
      <c r="F1221"/>
    </row>
    <row r="1222" spans="1:6" s="327" customFormat="1" x14ac:dyDescent="0.3">
      <c r="A1222" s="658"/>
      <c r="B1222" s="328" t="s">
        <v>2975</v>
      </c>
      <c r="C1222" s="329">
        <v>500000</v>
      </c>
      <c r="D1222" s="114" t="s">
        <v>31</v>
      </c>
      <c r="E1222"/>
      <c r="F1222"/>
    </row>
    <row r="1223" spans="1:6" s="327" customFormat="1" x14ac:dyDescent="0.3">
      <c r="A1223" s="660"/>
      <c r="B1223" s="55" t="s">
        <v>35</v>
      </c>
      <c r="C1223" s="56">
        <f>SUM(C1209:C1222)</f>
        <v>834988</v>
      </c>
      <c r="D1223" s="65"/>
      <c r="E1223"/>
      <c r="F1223"/>
    </row>
    <row r="1224" spans="1:6" s="327" customFormat="1" x14ac:dyDescent="0.3">
      <c r="A1224" s="149"/>
      <c r="B1224" s="67" t="s">
        <v>86</v>
      </c>
      <c r="C1224" s="68"/>
      <c r="D1224" s="66"/>
      <c r="E1224"/>
      <c r="F1224"/>
    </row>
    <row r="1225" spans="1:6" s="327" customFormat="1" x14ac:dyDescent="0.3">
      <c r="A1225" s="667">
        <v>20</v>
      </c>
      <c r="B1225" s="328" t="s">
        <v>4022</v>
      </c>
      <c r="C1225" s="329">
        <v>31336</v>
      </c>
      <c r="D1225" s="175" t="s">
        <v>88</v>
      </c>
      <c r="E1225"/>
      <c r="F1225"/>
    </row>
    <row r="1226" spans="1:6" s="327" customFormat="1" x14ac:dyDescent="0.3">
      <c r="A1226" s="660"/>
      <c r="B1226" s="328" t="s">
        <v>4023</v>
      </c>
      <c r="C1226" s="329">
        <v>62534</v>
      </c>
      <c r="D1226" s="175" t="s">
        <v>88</v>
      </c>
      <c r="E1226"/>
      <c r="F1226"/>
    </row>
    <row r="1227" spans="1:6" s="327" customFormat="1" x14ac:dyDescent="0.3">
      <c r="A1227" s="545"/>
      <c r="B1227" s="178" t="s">
        <v>87</v>
      </c>
      <c r="C1227" s="58">
        <f>SUM(C1225:C1226)</f>
        <v>93870</v>
      </c>
      <c r="D1227" s="175"/>
      <c r="E1227"/>
      <c r="F1227"/>
    </row>
    <row r="1228" spans="1:6" s="327" customFormat="1" x14ac:dyDescent="0.3">
      <c r="A1228" s="544"/>
      <c r="B1228" s="57" t="s">
        <v>33</v>
      </c>
      <c r="C1228" s="58">
        <f>C1207+C1223+C1227</f>
        <v>2985469.08</v>
      </c>
      <c r="D1228" s="64"/>
      <c r="E1228"/>
      <c r="F1228"/>
    </row>
    <row r="1229" spans="1:6" s="327" customFormat="1" ht="15" x14ac:dyDescent="0.25">
      <c r="A1229" s="152"/>
      <c r="B1229" s="69"/>
      <c r="C1229" s="52"/>
      <c r="D1229" s="66"/>
      <c r="E1229"/>
      <c r="F1229"/>
    </row>
    <row r="1230" spans="1:6" s="327" customFormat="1" x14ac:dyDescent="0.3">
      <c r="A1230" s="153"/>
      <c r="B1230" s="69" t="s">
        <v>37</v>
      </c>
      <c r="C1230" s="68" t="s">
        <v>38</v>
      </c>
      <c r="D1230" s="66"/>
      <c r="E1230"/>
      <c r="F1230"/>
    </row>
    <row r="1231" spans="1:6" s="327" customFormat="1" ht="15" x14ac:dyDescent="0.25">
      <c r="A1231" s="153"/>
      <c r="B1231" s="10"/>
      <c r="D1231" s="66"/>
      <c r="E1231"/>
      <c r="F1231"/>
    </row>
    <row r="1232" spans="1:6" s="327" customFormat="1" ht="15" x14ac:dyDescent="0.25">
      <c r="A1232" s="153"/>
      <c r="B1232" s="10"/>
      <c r="D1232" s="66"/>
      <c r="E1232"/>
      <c r="F1232"/>
    </row>
    <row r="1233" spans="1:4" s="327" customFormat="1" x14ac:dyDescent="0.3">
      <c r="A1233" s="5"/>
      <c r="B1233" s="650" t="s">
        <v>8</v>
      </c>
      <c r="C1233" s="650"/>
      <c r="D1233" s="650"/>
    </row>
    <row r="1234" spans="1:4" s="327" customFormat="1" x14ac:dyDescent="0.3">
      <c r="A1234" s="5"/>
      <c r="B1234" s="6"/>
      <c r="C1234" s="7"/>
      <c r="D1234" s="61" t="s">
        <v>9</v>
      </c>
    </row>
    <row r="1235" spans="1:4" s="327" customFormat="1" ht="24.75" customHeight="1" x14ac:dyDescent="0.3">
      <c r="A1235" s="651" t="s">
        <v>2896</v>
      </c>
      <c r="B1235" s="651"/>
      <c r="C1235" s="651"/>
      <c r="D1235" s="651"/>
    </row>
    <row r="1236" spans="1:4" s="327" customFormat="1" x14ac:dyDescent="0.3">
      <c r="A1236" s="5"/>
      <c r="B1236" s="8"/>
      <c r="C1236" s="9" t="s">
        <v>4083</v>
      </c>
      <c r="D1236" s="62">
        <v>46164</v>
      </c>
    </row>
    <row r="1237" spans="1:4" s="327" customFormat="1" x14ac:dyDescent="0.3">
      <c r="A1237" s="652" t="s">
        <v>5</v>
      </c>
      <c r="B1237" s="652" t="s">
        <v>6</v>
      </c>
      <c r="C1237" s="654" t="s">
        <v>10</v>
      </c>
      <c r="D1237" s="656" t="s">
        <v>7</v>
      </c>
    </row>
    <row r="1238" spans="1:4" s="327" customFormat="1" x14ac:dyDescent="0.3">
      <c r="A1238" s="653"/>
      <c r="B1238" s="653"/>
      <c r="C1238" s="655"/>
      <c r="D1238" s="656"/>
    </row>
    <row r="1239" spans="1:4" s="327" customFormat="1" x14ac:dyDescent="0.3">
      <c r="A1239" s="548">
        <v>1</v>
      </c>
      <c r="B1239" s="328" t="s">
        <v>4093</v>
      </c>
      <c r="C1239" s="329">
        <v>30000</v>
      </c>
      <c r="D1239" s="330" t="s">
        <v>12</v>
      </c>
    </row>
    <row r="1240" spans="1:4" s="327" customFormat="1" x14ac:dyDescent="0.3">
      <c r="A1240" s="548">
        <v>2</v>
      </c>
      <c r="B1240" s="328" t="s">
        <v>4094</v>
      </c>
      <c r="C1240" s="329">
        <v>2750</v>
      </c>
      <c r="D1240" s="330" t="s">
        <v>12</v>
      </c>
    </row>
    <row r="1241" spans="1:4" s="327" customFormat="1" x14ac:dyDescent="0.3">
      <c r="A1241" s="548">
        <v>3</v>
      </c>
      <c r="B1241" s="328" t="s">
        <v>4095</v>
      </c>
      <c r="C1241" s="329">
        <v>13578</v>
      </c>
      <c r="D1241" s="330" t="s">
        <v>12</v>
      </c>
    </row>
    <row r="1242" spans="1:4" s="327" customFormat="1" x14ac:dyDescent="0.3">
      <c r="A1242" s="548">
        <v>4</v>
      </c>
      <c r="B1242" s="328" t="s">
        <v>1947</v>
      </c>
      <c r="C1242" s="329">
        <v>115000</v>
      </c>
      <c r="D1242" s="330" t="s">
        <v>12</v>
      </c>
    </row>
    <row r="1243" spans="1:4" s="327" customFormat="1" x14ac:dyDescent="0.3">
      <c r="A1243" s="548">
        <v>5</v>
      </c>
      <c r="B1243" s="328" t="s">
        <v>4096</v>
      </c>
      <c r="C1243" s="329">
        <v>1850</v>
      </c>
      <c r="D1243" s="330" t="s">
        <v>12</v>
      </c>
    </row>
    <row r="1244" spans="1:4" s="327" customFormat="1" x14ac:dyDescent="0.3">
      <c r="A1244" s="548">
        <v>6</v>
      </c>
      <c r="B1244" s="328" t="s">
        <v>4097</v>
      </c>
      <c r="C1244" s="329">
        <v>3000</v>
      </c>
      <c r="D1244" s="330" t="s">
        <v>12</v>
      </c>
    </row>
    <row r="1245" spans="1:4" s="327" customFormat="1" x14ac:dyDescent="0.3">
      <c r="A1245" s="548">
        <v>7</v>
      </c>
      <c r="B1245" s="328" t="s">
        <v>4098</v>
      </c>
      <c r="C1245" s="329">
        <v>27936.2</v>
      </c>
      <c r="D1245" s="330" t="s">
        <v>12</v>
      </c>
    </row>
    <row r="1246" spans="1:4" s="327" customFormat="1" x14ac:dyDescent="0.3">
      <c r="A1246" s="548">
        <v>8</v>
      </c>
      <c r="B1246" s="328" t="s">
        <v>4099</v>
      </c>
      <c r="C1246" s="329">
        <v>34800</v>
      </c>
      <c r="D1246" s="330" t="s">
        <v>12</v>
      </c>
    </row>
    <row r="1247" spans="1:4" s="327" customFormat="1" x14ac:dyDescent="0.3">
      <c r="A1247" s="548">
        <v>9</v>
      </c>
      <c r="B1247" s="328" t="s">
        <v>4100</v>
      </c>
      <c r="C1247" s="329">
        <v>58000</v>
      </c>
      <c r="D1247" s="330" t="s">
        <v>12</v>
      </c>
    </row>
    <row r="1248" spans="1:4" s="327" customFormat="1" x14ac:dyDescent="0.3">
      <c r="A1248" s="548">
        <v>10</v>
      </c>
      <c r="B1248" s="328" t="s">
        <v>4101</v>
      </c>
      <c r="C1248" s="329">
        <v>65000</v>
      </c>
      <c r="D1248" s="330" t="s">
        <v>12</v>
      </c>
    </row>
    <row r="1249" spans="1:4" s="327" customFormat="1" x14ac:dyDescent="0.3">
      <c r="A1249" s="659">
        <v>11</v>
      </c>
      <c r="B1249" s="328" t="s">
        <v>4102</v>
      </c>
      <c r="C1249" s="329">
        <v>49996.800000000003</v>
      </c>
      <c r="D1249" s="330" t="s">
        <v>12</v>
      </c>
    </row>
    <row r="1250" spans="1:4" s="327" customFormat="1" x14ac:dyDescent="0.3">
      <c r="A1250" s="663"/>
      <c r="B1250" s="328" t="s">
        <v>4103</v>
      </c>
      <c r="C1250" s="329">
        <v>31248</v>
      </c>
      <c r="D1250" s="330" t="s">
        <v>12</v>
      </c>
    </row>
    <row r="1251" spans="1:4" s="327" customFormat="1" x14ac:dyDescent="0.3">
      <c r="A1251" s="663"/>
      <c r="B1251" s="328" t="s">
        <v>4104</v>
      </c>
      <c r="C1251" s="329">
        <v>39372.480000000003</v>
      </c>
      <c r="D1251" s="330" t="s">
        <v>12</v>
      </c>
    </row>
    <row r="1252" spans="1:4" s="327" customFormat="1" x14ac:dyDescent="0.3">
      <c r="A1252" s="664"/>
      <c r="B1252" s="328" t="s">
        <v>4105</v>
      </c>
      <c r="C1252" s="329">
        <v>13280.4</v>
      </c>
      <c r="D1252" s="330" t="s">
        <v>12</v>
      </c>
    </row>
    <row r="1253" spans="1:4" s="327" customFormat="1" x14ac:dyDescent="0.3">
      <c r="A1253" s="551">
        <v>12</v>
      </c>
      <c r="B1253" s="328" t="s">
        <v>4108</v>
      </c>
      <c r="C1253" s="329">
        <v>15000</v>
      </c>
      <c r="D1253" s="330" t="s">
        <v>12</v>
      </c>
    </row>
    <row r="1254" spans="1:4" s="327" customFormat="1" x14ac:dyDescent="0.3">
      <c r="A1254" s="551">
        <v>13</v>
      </c>
      <c r="B1254" s="328" t="s">
        <v>4109</v>
      </c>
      <c r="C1254" s="329">
        <v>24000</v>
      </c>
      <c r="D1254" s="330" t="s">
        <v>12</v>
      </c>
    </row>
    <row r="1255" spans="1:4" s="327" customFormat="1" x14ac:dyDescent="0.3">
      <c r="A1255" s="557"/>
      <c r="B1255" s="328"/>
      <c r="C1255" s="329"/>
      <c r="D1255" s="330" t="s">
        <v>12</v>
      </c>
    </row>
    <row r="1256" spans="1:4" s="327" customFormat="1" x14ac:dyDescent="0.3">
      <c r="A1256" s="548"/>
      <c r="B1256" s="328"/>
      <c r="C1256" s="329"/>
      <c r="D1256" s="330" t="s">
        <v>12</v>
      </c>
    </row>
    <row r="1257" spans="1:4" s="327" customFormat="1" x14ac:dyDescent="0.3">
      <c r="A1257" s="207"/>
      <c r="B1257" s="209" t="s">
        <v>34</v>
      </c>
      <c r="C1257" s="210">
        <f>SUM(C1239:C1256)</f>
        <v>524811.88</v>
      </c>
      <c r="D1257" s="208"/>
    </row>
    <row r="1258" spans="1:4" s="327" customFormat="1" x14ac:dyDescent="0.3">
      <c r="A1258" s="151" t="s">
        <v>30</v>
      </c>
      <c r="B1258" s="49"/>
      <c r="C1258" s="329"/>
      <c r="D1258" s="330"/>
    </row>
    <row r="1259" spans="1:4" s="327" customFormat="1" x14ac:dyDescent="0.3">
      <c r="A1259" s="548">
        <v>14</v>
      </c>
      <c r="B1259" s="328" t="s">
        <v>4106</v>
      </c>
      <c r="C1259" s="329">
        <v>376260</v>
      </c>
      <c r="D1259" s="330" t="s">
        <v>13</v>
      </c>
    </row>
    <row r="1260" spans="1:4" s="327" customFormat="1" x14ac:dyDescent="0.3">
      <c r="A1260" s="548">
        <v>15</v>
      </c>
      <c r="B1260" s="107" t="s">
        <v>4107</v>
      </c>
      <c r="C1260" s="45">
        <v>34587</v>
      </c>
      <c r="D1260" s="330" t="s">
        <v>13</v>
      </c>
    </row>
    <row r="1261" spans="1:4" s="327" customFormat="1" ht="15" x14ac:dyDescent="0.25">
      <c r="A1261" s="548"/>
      <c r="B1261" s="107"/>
      <c r="C1261" s="45"/>
      <c r="D1261" s="330" t="s">
        <v>13</v>
      </c>
    </row>
    <row r="1262" spans="1:4" s="327" customFormat="1" x14ac:dyDescent="0.3">
      <c r="A1262" s="548"/>
      <c r="B1262" s="59" t="s">
        <v>36</v>
      </c>
      <c r="C1262" s="60">
        <f>SUM(C1259:C1261)</f>
        <v>410847</v>
      </c>
      <c r="D1262" s="330"/>
    </row>
    <row r="1263" spans="1:4" s="327" customFormat="1" x14ac:dyDescent="0.3">
      <c r="A1263" s="152"/>
      <c r="B1263" s="57" t="s">
        <v>32</v>
      </c>
      <c r="C1263" s="58">
        <f>C1257+C1262</f>
        <v>935658.88</v>
      </c>
      <c r="D1263" s="64"/>
    </row>
    <row r="1264" spans="1:4" s="327" customFormat="1" x14ac:dyDescent="0.3">
      <c r="A1264" s="153"/>
      <c r="B1264" s="173" t="s">
        <v>3</v>
      </c>
      <c r="C1264" s="174"/>
      <c r="D1264" s="66"/>
    </row>
    <row r="1265" spans="1:6" s="327" customFormat="1" x14ac:dyDescent="0.3">
      <c r="A1265" s="661">
        <v>16</v>
      </c>
      <c r="B1265" s="328" t="s">
        <v>4084</v>
      </c>
      <c r="C1265" s="329">
        <v>450</v>
      </c>
      <c r="D1265" s="114" t="s">
        <v>31</v>
      </c>
    </row>
    <row r="1266" spans="1:6" s="327" customFormat="1" x14ac:dyDescent="0.3">
      <c r="A1266" s="661"/>
      <c r="B1266" s="328" t="s">
        <v>4085</v>
      </c>
      <c r="C1266" s="329">
        <v>1000</v>
      </c>
      <c r="D1266" s="114" t="s">
        <v>31</v>
      </c>
    </row>
    <row r="1267" spans="1:6" s="327" customFormat="1" x14ac:dyDescent="0.3">
      <c r="A1267" s="661"/>
      <c r="B1267" s="328" t="s">
        <v>4086</v>
      </c>
      <c r="C1267" s="329">
        <v>47000</v>
      </c>
      <c r="D1267" s="114" t="s">
        <v>31</v>
      </c>
    </row>
    <row r="1268" spans="1:6" s="327" customFormat="1" x14ac:dyDescent="0.3">
      <c r="A1268" s="661"/>
      <c r="B1268" s="328" t="s">
        <v>553</v>
      </c>
      <c r="C1268" s="329">
        <v>38678</v>
      </c>
      <c r="D1268" s="114" t="s">
        <v>31</v>
      </c>
    </row>
    <row r="1269" spans="1:6" s="327" customFormat="1" x14ac:dyDescent="0.3">
      <c r="A1269" s="661"/>
      <c r="B1269" s="328" t="s">
        <v>4087</v>
      </c>
      <c r="C1269" s="329">
        <v>99560</v>
      </c>
      <c r="D1269" s="114" t="s">
        <v>31</v>
      </c>
    </row>
    <row r="1270" spans="1:6" s="327" customFormat="1" x14ac:dyDescent="0.3">
      <c r="A1270" s="661"/>
      <c r="B1270" s="328" t="s">
        <v>4088</v>
      </c>
      <c r="C1270" s="329">
        <v>99000</v>
      </c>
      <c r="D1270" s="114" t="s">
        <v>31</v>
      </c>
    </row>
    <row r="1271" spans="1:6" s="327" customFormat="1" x14ac:dyDescent="0.3">
      <c r="A1271" s="555"/>
      <c r="B1271" s="554" t="s">
        <v>4089</v>
      </c>
      <c r="C1271" s="56">
        <f>SUM(C1265:C1270)</f>
        <v>285688</v>
      </c>
      <c r="D1271" s="65"/>
    </row>
    <row r="1272" spans="1:6" s="327" customFormat="1" x14ac:dyDescent="0.3">
      <c r="A1272" s="552"/>
      <c r="B1272" s="553" t="s">
        <v>86</v>
      </c>
      <c r="C1272" s="68"/>
      <c r="D1272" s="66"/>
    </row>
    <row r="1273" spans="1:6" s="327" customFormat="1" ht="21.6" x14ac:dyDescent="0.3">
      <c r="A1273" s="556">
        <v>17</v>
      </c>
      <c r="B1273" s="328" t="s">
        <v>4090</v>
      </c>
      <c r="C1273" s="329">
        <v>552000</v>
      </c>
      <c r="D1273" s="175" t="s">
        <v>88</v>
      </c>
    </row>
    <row r="1274" spans="1:6" s="327" customFormat="1" ht="21.6" x14ac:dyDescent="0.3">
      <c r="A1274" s="656">
        <v>18</v>
      </c>
      <c r="B1274" s="328" t="s">
        <v>4092</v>
      </c>
      <c r="C1274" s="329">
        <v>25188</v>
      </c>
      <c r="D1274" s="175" t="s">
        <v>88</v>
      </c>
    </row>
    <row r="1275" spans="1:6" s="327" customFormat="1" x14ac:dyDescent="0.3">
      <c r="A1275" s="656"/>
      <c r="B1275" s="328" t="s">
        <v>4091</v>
      </c>
      <c r="C1275" s="329">
        <v>25000</v>
      </c>
      <c r="D1275" s="175" t="s">
        <v>88</v>
      </c>
    </row>
    <row r="1276" spans="1:6" s="327" customFormat="1" x14ac:dyDescent="0.3">
      <c r="A1276" s="550"/>
      <c r="B1276" s="178" t="s">
        <v>87</v>
      </c>
      <c r="C1276" s="58">
        <f>SUM(C1273:C1275)</f>
        <v>602188</v>
      </c>
      <c r="D1276" s="175"/>
    </row>
    <row r="1277" spans="1:6" s="327" customFormat="1" x14ac:dyDescent="0.3">
      <c r="A1277" s="549"/>
      <c r="B1277" s="57" t="s">
        <v>33</v>
      </c>
      <c r="C1277" s="58">
        <f>C1263+C1271+C1276</f>
        <v>1823534.88</v>
      </c>
      <c r="D1277" s="64"/>
    </row>
    <row r="1278" spans="1:6" s="327" customFormat="1" ht="15" x14ac:dyDescent="0.25">
      <c r="A1278" s="152"/>
      <c r="B1278" s="69"/>
      <c r="C1278" s="52"/>
      <c r="D1278" s="66"/>
    </row>
    <row r="1279" spans="1:6" s="327" customFormat="1" x14ac:dyDescent="0.3">
      <c r="A1279" s="153"/>
      <c r="B1279" s="69" t="s">
        <v>37</v>
      </c>
      <c r="C1279" s="68" t="s">
        <v>38</v>
      </c>
      <c r="D1279" s="66"/>
    </row>
    <row r="1280" spans="1:6" s="327" customFormat="1" ht="15" x14ac:dyDescent="0.25">
      <c r="A1280" s="153"/>
      <c r="B1280" s="10"/>
      <c r="C1280"/>
      <c r="D1280" s="66"/>
      <c r="E1280"/>
      <c r="F1280"/>
    </row>
    <row r="1281" spans="1:6" s="327" customFormat="1" ht="12" customHeight="1" x14ac:dyDescent="0.25">
      <c r="A1281" s="153"/>
      <c r="B1281" s="10"/>
      <c r="C1281"/>
      <c r="D1281" s="66"/>
      <c r="E1281"/>
      <c r="F1281"/>
    </row>
    <row r="1282" spans="1:6" s="327" customFormat="1" ht="12" customHeight="1" x14ac:dyDescent="0.25">
      <c r="A1282" s="153"/>
      <c r="B1282" s="10"/>
      <c r="C1282"/>
      <c r="D1282" s="66"/>
      <c r="E1282"/>
      <c r="F1282"/>
    </row>
    <row r="1283" spans="1:6" s="327" customFormat="1" x14ac:dyDescent="0.3">
      <c r="A1283" s="5"/>
      <c r="B1283" s="650" t="s">
        <v>8</v>
      </c>
      <c r="C1283" s="650"/>
      <c r="D1283" s="650"/>
    </row>
    <row r="1284" spans="1:6" s="327" customFormat="1" x14ac:dyDescent="0.3">
      <c r="A1284" s="5"/>
      <c r="B1284" s="6"/>
      <c r="C1284" s="7"/>
      <c r="D1284" s="61" t="s">
        <v>9</v>
      </c>
    </row>
    <row r="1285" spans="1:6" s="327" customFormat="1" ht="24.75" customHeight="1" x14ac:dyDescent="0.3">
      <c r="A1285" s="651" t="s">
        <v>2896</v>
      </c>
      <c r="B1285" s="651"/>
      <c r="C1285" s="651"/>
      <c r="D1285" s="651"/>
    </row>
    <row r="1286" spans="1:6" s="327" customFormat="1" x14ac:dyDescent="0.3">
      <c r="A1286" s="5"/>
      <c r="B1286" s="8"/>
      <c r="C1286" s="9" t="s">
        <v>4124</v>
      </c>
      <c r="D1286" s="62">
        <v>46171</v>
      </c>
    </row>
    <row r="1287" spans="1:6" s="327" customFormat="1" x14ac:dyDescent="0.3">
      <c r="A1287" s="652" t="s">
        <v>5</v>
      </c>
      <c r="B1287" s="652" t="s">
        <v>6</v>
      </c>
      <c r="C1287" s="654" t="s">
        <v>10</v>
      </c>
      <c r="D1287" s="656" t="s">
        <v>7</v>
      </c>
    </row>
    <row r="1288" spans="1:6" s="327" customFormat="1" x14ac:dyDescent="0.3">
      <c r="A1288" s="653"/>
      <c r="B1288" s="653"/>
      <c r="C1288" s="655"/>
      <c r="D1288" s="656"/>
    </row>
    <row r="1289" spans="1:6" s="327" customFormat="1" ht="21.6" x14ac:dyDescent="0.3">
      <c r="A1289" s="559">
        <v>1</v>
      </c>
      <c r="B1289" s="328" t="s">
        <v>4127</v>
      </c>
      <c r="C1289" s="329">
        <v>37830</v>
      </c>
      <c r="D1289" s="330" t="s">
        <v>12</v>
      </c>
    </row>
    <row r="1290" spans="1:6" s="327" customFormat="1" x14ac:dyDescent="0.3">
      <c r="A1290" s="559">
        <v>2</v>
      </c>
      <c r="B1290" s="328" t="s">
        <v>4128</v>
      </c>
      <c r="C1290" s="329">
        <v>15600</v>
      </c>
      <c r="D1290" s="330" t="s">
        <v>12</v>
      </c>
    </row>
    <row r="1291" spans="1:6" s="327" customFormat="1" x14ac:dyDescent="0.3">
      <c r="A1291" s="559">
        <v>3</v>
      </c>
      <c r="B1291" s="328" t="s">
        <v>4129</v>
      </c>
      <c r="C1291" s="329">
        <v>74928</v>
      </c>
      <c r="D1291" s="330" t="s">
        <v>12</v>
      </c>
    </row>
    <row r="1292" spans="1:6" s="327" customFormat="1" x14ac:dyDescent="0.3">
      <c r="A1292" s="559">
        <v>4</v>
      </c>
      <c r="B1292" s="328" t="s">
        <v>2830</v>
      </c>
      <c r="C1292" s="329">
        <v>692850</v>
      </c>
      <c r="D1292" s="330" t="s">
        <v>12</v>
      </c>
    </row>
    <row r="1293" spans="1:6" s="327" customFormat="1" x14ac:dyDescent="0.3">
      <c r="A1293" s="559">
        <v>5</v>
      </c>
      <c r="B1293" s="328" t="s">
        <v>4130</v>
      </c>
      <c r="C1293" s="329">
        <v>57524.21</v>
      </c>
      <c r="D1293" s="330" t="s">
        <v>12</v>
      </c>
    </row>
    <row r="1294" spans="1:6" s="327" customFormat="1" x14ac:dyDescent="0.3">
      <c r="A1294" s="559">
        <v>6</v>
      </c>
      <c r="B1294" s="328" t="s">
        <v>4131</v>
      </c>
      <c r="C1294" s="329">
        <v>1500</v>
      </c>
      <c r="D1294" s="330" t="s">
        <v>12</v>
      </c>
    </row>
    <row r="1295" spans="1:6" s="327" customFormat="1" x14ac:dyDescent="0.3">
      <c r="A1295" s="559">
        <v>7</v>
      </c>
      <c r="B1295" s="328" t="s">
        <v>4132</v>
      </c>
      <c r="C1295" s="329">
        <v>46870</v>
      </c>
      <c r="D1295" s="330" t="s">
        <v>12</v>
      </c>
    </row>
    <row r="1296" spans="1:6" s="327" customFormat="1" x14ac:dyDescent="0.3">
      <c r="A1296" s="559">
        <v>8</v>
      </c>
      <c r="B1296" s="328" t="s">
        <v>4135</v>
      </c>
      <c r="C1296" s="329">
        <v>1860</v>
      </c>
      <c r="D1296" s="330" t="s">
        <v>12</v>
      </c>
    </row>
    <row r="1297" spans="1:6" s="327" customFormat="1" x14ac:dyDescent="0.3">
      <c r="A1297" s="559"/>
      <c r="B1297" s="328"/>
      <c r="C1297" s="329"/>
      <c r="D1297" s="330" t="s">
        <v>12</v>
      </c>
    </row>
    <row r="1298" spans="1:6" s="327" customFormat="1" x14ac:dyDescent="0.3">
      <c r="A1298" s="559"/>
      <c r="B1298" s="328"/>
      <c r="C1298" s="329"/>
      <c r="D1298" s="330" t="s">
        <v>12</v>
      </c>
    </row>
    <row r="1299" spans="1:6" s="327" customFormat="1" x14ac:dyDescent="0.3">
      <c r="A1299" s="207"/>
      <c r="B1299" s="209" t="s">
        <v>34</v>
      </c>
      <c r="C1299" s="210">
        <f>SUM(C1289:C1298)</f>
        <v>928962.21</v>
      </c>
      <c r="D1299" s="208"/>
    </row>
    <row r="1300" spans="1:6" s="327" customFormat="1" x14ac:dyDescent="0.3">
      <c r="A1300" s="151" t="s">
        <v>30</v>
      </c>
      <c r="B1300" s="49"/>
      <c r="C1300" s="329"/>
      <c r="D1300" s="330"/>
    </row>
    <row r="1301" spans="1:6" s="327" customFormat="1" x14ac:dyDescent="0.3">
      <c r="A1301" s="559">
        <v>9</v>
      </c>
      <c r="B1301" s="328" t="s">
        <v>4133</v>
      </c>
      <c r="C1301" s="329">
        <v>376260</v>
      </c>
      <c r="D1301" s="330" t="s">
        <v>13</v>
      </c>
    </row>
    <row r="1302" spans="1:6" s="327" customFormat="1" x14ac:dyDescent="0.3">
      <c r="A1302" s="559">
        <v>10</v>
      </c>
      <c r="B1302" s="107" t="s">
        <v>4125</v>
      </c>
      <c r="C1302" s="45">
        <v>24565.919999999998</v>
      </c>
      <c r="D1302" s="330" t="s">
        <v>13</v>
      </c>
    </row>
    <row r="1303" spans="1:6" s="327" customFormat="1" x14ac:dyDescent="0.3">
      <c r="A1303" s="559">
        <v>11</v>
      </c>
      <c r="B1303" s="107" t="s">
        <v>4126</v>
      </c>
      <c r="C1303" s="45">
        <v>63903</v>
      </c>
      <c r="D1303" s="330" t="s">
        <v>13</v>
      </c>
    </row>
    <row r="1304" spans="1:6" s="327" customFormat="1" ht="15" x14ac:dyDescent="0.25">
      <c r="A1304" s="559"/>
      <c r="B1304" s="107"/>
      <c r="C1304" s="45"/>
      <c r="D1304" s="330" t="s">
        <v>13</v>
      </c>
    </row>
    <row r="1305" spans="1:6" s="327" customFormat="1" x14ac:dyDescent="0.3">
      <c r="A1305" s="559"/>
      <c r="B1305" s="59" t="s">
        <v>36</v>
      </c>
      <c r="C1305" s="60">
        <f>SUM(C1301:C1304)</f>
        <v>464728.92</v>
      </c>
      <c r="D1305" s="330"/>
    </row>
    <row r="1306" spans="1:6" s="327" customFormat="1" x14ac:dyDescent="0.3">
      <c r="A1306" s="152"/>
      <c r="B1306" s="57" t="s">
        <v>32</v>
      </c>
      <c r="C1306" s="58">
        <f>C1299+C1305</f>
        <v>1393691.13</v>
      </c>
      <c r="D1306" s="64"/>
    </row>
    <row r="1307" spans="1:6" s="327" customFormat="1" ht="15" x14ac:dyDescent="0.25">
      <c r="A1307" s="152"/>
      <c r="B1307" s="69"/>
      <c r="C1307" s="52"/>
      <c r="D1307" s="66"/>
    </row>
    <row r="1308" spans="1:6" s="327" customFormat="1" x14ac:dyDescent="0.3">
      <c r="A1308" s="153"/>
      <c r="B1308" s="69" t="s">
        <v>37</v>
      </c>
      <c r="C1308" s="68" t="s">
        <v>38</v>
      </c>
      <c r="D1308" s="66"/>
    </row>
    <row r="1309" spans="1:6" s="327" customFormat="1" ht="12" customHeight="1" x14ac:dyDescent="0.25">
      <c r="A1309" s="153"/>
      <c r="B1309" s="10"/>
      <c r="C1309"/>
      <c r="D1309" s="66"/>
      <c r="E1309"/>
      <c r="F1309"/>
    </row>
    <row r="1310" spans="1:6" s="327" customFormat="1" ht="12" customHeight="1" x14ac:dyDescent="0.25">
      <c r="A1310" s="153"/>
      <c r="B1310" s="10"/>
      <c r="C1310"/>
      <c r="D1310" s="66"/>
      <c r="E1310"/>
      <c r="F1310"/>
    </row>
    <row r="1311" spans="1:6" s="327" customFormat="1" x14ac:dyDescent="0.3">
      <c r="A1311" s="5"/>
      <c r="B1311" s="650" t="s">
        <v>8</v>
      </c>
      <c r="C1311" s="650"/>
      <c r="D1311" s="650"/>
    </row>
    <row r="1312" spans="1:6" s="327" customFormat="1" x14ac:dyDescent="0.3">
      <c r="A1312" s="5"/>
      <c r="B1312" s="6"/>
      <c r="C1312" s="7"/>
      <c r="D1312" s="61" t="s">
        <v>9</v>
      </c>
    </row>
    <row r="1313" spans="1:6" s="327" customFormat="1" ht="24.75" customHeight="1" x14ac:dyDescent="0.3">
      <c r="A1313" s="651" t="s">
        <v>2896</v>
      </c>
      <c r="B1313" s="651"/>
      <c r="C1313" s="651"/>
      <c r="D1313" s="651"/>
    </row>
    <row r="1314" spans="1:6" s="327" customFormat="1" x14ac:dyDescent="0.3">
      <c r="A1314" s="5"/>
      <c r="B1314" s="8"/>
      <c r="C1314" s="9" t="s">
        <v>4147</v>
      </c>
      <c r="D1314" s="62">
        <v>46174</v>
      </c>
    </row>
    <row r="1315" spans="1:6" s="327" customFormat="1" x14ac:dyDescent="0.3">
      <c r="A1315" s="652" t="s">
        <v>5</v>
      </c>
      <c r="B1315" s="652" t="s">
        <v>6</v>
      </c>
      <c r="C1315" s="654" t="s">
        <v>10</v>
      </c>
      <c r="D1315" s="656" t="s">
        <v>7</v>
      </c>
    </row>
    <row r="1316" spans="1:6" s="327" customFormat="1" x14ac:dyDescent="0.3">
      <c r="A1316" s="653"/>
      <c r="B1316" s="653"/>
      <c r="C1316" s="655"/>
      <c r="D1316" s="656"/>
    </row>
    <row r="1317" spans="1:6" s="327" customFormat="1" ht="21.6" x14ac:dyDescent="0.3">
      <c r="A1317" s="659">
        <v>1</v>
      </c>
      <c r="B1317" s="328" t="s">
        <v>4149</v>
      </c>
      <c r="C1317" s="329">
        <v>357000</v>
      </c>
      <c r="D1317" s="330" t="s">
        <v>12</v>
      </c>
    </row>
    <row r="1318" spans="1:6" s="327" customFormat="1" ht="21.6" x14ac:dyDescent="0.3">
      <c r="A1318" s="664"/>
      <c r="B1318" s="328" t="s">
        <v>4148</v>
      </c>
      <c r="C1318" s="329">
        <v>126000</v>
      </c>
      <c r="D1318" s="330" t="s">
        <v>12</v>
      </c>
    </row>
    <row r="1319" spans="1:6" s="327" customFormat="1" x14ac:dyDescent="0.3">
      <c r="A1319" s="560"/>
      <c r="B1319" s="328"/>
      <c r="C1319" s="329"/>
      <c r="D1319" s="330" t="s">
        <v>12</v>
      </c>
    </row>
    <row r="1320" spans="1:6" s="327" customFormat="1" x14ac:dyDescent="0.3">
      <c r="A1320" s="207"/>
      <c r="B1320" s="209" t="s">
        <v>34</v>
      </c>
      <c r="C1320" s="210">
        <f>SUM(C1317:C1319)</f>
        <v>483000</v>
      </c>
      <c r="D1320" s="208"/>
    </row>
    <row r="1321" spans="1:6" s="327" customFormat="1" x14ac:dyDescent="0.3">
      <c r="A1321" s="151" t="s">
        <v>30</v>
      </c>
      <c r="B1321" s="49"/>
      <c r="C1321" s="329"/>
      <c r="D1321" s="330"/>
    </row>
    <row r="1322" spans="1:6" s="327" customFormat="1" x14ac:dyDescent="0.3">
      <c r="A1322" s="560">
        <v>2</v>
      </c>
      <c r="B1322" s="328" t="s">
        <v>4150</v>
      </c>
      <c r="C1322" s="329">
        <v>4000</v>
      </c>
      <c r="D1322" s="330" t="s">
        <v>13</v>
      </c>
    </row>
    <row r="1323" spans="1:6" s="327" customFormat="1" ht="15" x14ac:dyDescent="0.25">
      <c r="A1323" s="560"/>
      <c r="B1323" s="107"/>
      <c r="C1323" s="45"/>
      <c r="D1323" s="330" t="s">
        <v>13</v>
      </c>
    </row>
    <row r="1324" spans="1:6" s="327" customFormat="1" x14ac:dyDescent="0.3">
      <c r="A1324" s="560"/>
      <c r="B1324" s="59" t="s">
        <v>36</v>
      </c>
      <c r="C1324" s="60">
        <f>SUM(C1322:C1323)</f>
        <v>4000</v>
      </c>
      <c r="D1324" s="330"/>
    </row>
    <row r="1325" spans="1:6" s="327" customFormat="1" x14ac:dyDescent="0.3">
      <c r="A1325" s="152"/>
      <c r="B1325" s="57" t="s">
        <v>32</v>
      </c>
      <c r="C1325" s="58">
        <f>C1320+C1324</f>
        <v>487000</v>
      </c>
      <c r="D1325" s="64"/>
    </row>
    <row r="1326" spans="1:6" s="327" customFormat="1" ht="15" x14ac:dyDescent="0.25">
      <c r="A1326" s="152"/>
      <c r="B1326" s="69"/>
      <c r="C1326" s="52"/>
      <c r="D1326" s="66"/>
    </row>
    <row r="1327" spans="1:6" s="327" customFormat="1" x14ac:dyDescent="0.3">
      <c r="A1327" s="153"/>
      <c r="B1327" s="69" t="s">
        <v>37</v>
      </c>
      <c r="C1327" s="68" t="s">
        <v>38</v>
      </c>
      <c r="D1327" s="66"/>
    </row>
    <row r="1328" spans="1:6" s="327" customFormat="1" ht="12" customHeight="1" x14ac:dyDescent="0.25">
      <c r="A1328" s="153"/>
      <c r="B1328" s="10"/>
      <c r="C1328"/>
      <c r="D1328" s="66"/>
      <c r="E1328"/>
      <c r="F1328"/>
    </row>
    <row r="1329" spans="1:6" s="327" customFormat="1" ht="12" customHeight="1" x14ac:dyDescent="0.25">
      <c r="A1329" s="153"/>
      <c r="B1329" s="10"/>
      <c r="C1329"/>
      <c r="D1329" s="66"/>
      <c r="E1329"/>
      <c r="F1329"/>
    </row>
    <row r="1330" spans="1:6" s="327" customFormat="1" ht="12" customHeight="1" x14ac:dyDescent="0.25">
      <c r="A1330" s="153"/>
      <c r="B1330" s="10"/>
      <c r="C1330"/>
      <c r="D1330" s="66"/>
      <c r="E1330"/>
      <c r="F1330"/>
    </row>
    <row r="1331" spans="1:6" s="327" customFormat="1" x14ac:dyDescent="0.3">
      <c r="A1331" s="5"/>
      <c r="B1331" s="650" t="s">
        <v>8</v>
      </c>
      <c r="C1331" s="650"/>
      <c r="D1331" s="650"/>
    </row>
    <row r="1332" spans="1:6" s="327" customFormat="1" x14ac:dyDescent="0.3">
      <c r="A1332" s="5"/>
      <c r="B1332" s="6"/>
      <c r="C1332" s="7"/>
      <c r="D1332" s="61" t="s">
        <v>9</v>
      </c>
    </row>
    <row r="1333" spans="1:6" s="327" customFormat="1" ht="24.75" customHeight="1" x14ac:dyDescent="0.3">
      <c r="A1333" s="651" t="s">
        <v>2896</v>
      </c>
      <c r="B1333" s="651"/>
      <c r="C1333" s="651"/>
      <c r="D1333" s="651"/>
    </row>
    <row r="1334" spans="1:6" s="327" customFormat="1" x14ac:dyDescent="0.3">
      <c r="A1334" s="5"/>
      <c r="B1334" s="8"/>
      <c r="C1334" s="9" t="s">
        <v>4163</v>
      </c>
      <c r="D1334" s="62">
        <v>46178</v>
      </c>
    </row>
    <row r="1335" spans="1:6" s="327" customFormat="1" x14ac:dyDescent="0.3">
      <c r="A1335" s="652" t="s">
        <v>5</v>
      </c>
      <c r="B1335" s="652" t="s">
        <v>6</v>
      </c>
      <c r="C1335" s="654" t="s">
        <v>10</v>
      </c>
      <c r="D1335" s="656" t="s">
        <v>7</v>
      </c>
    </row>
    <row r="1336" spans="1:6" s="327" customFormat="1" x14ac:dyDescent="0.3">
      <c r="A1336" s="653"/>
      <c r="B1336" s="653"/>
      <c r="C1336" s="655"/>
      <c r="D1336" s="656"/>
    </row>
    <row r="1337" spans="1:6" s="327" customFormat="1" x14ac:dyDescent="0.3">
      <c r="A1337" s="562">
        <v>1</v>
      </c>
      <c r="B1337" s="328" t="s">
        <v>4164</v>
      </c>
      <c r="C1337" s="329">
        <v>44230</v>
      </c>
      <c r="D1337" s="330" t="s">
        <v>12</v>
      </c>
    </row>
    <row r="1338" spans="1:6" s="327" customFormat="1" x14ac:dyDescent="0.3">
      <c r="A1338" s="562">
        <v>2</v>
      </c>
      <c r="B1338" s="328" t="s">
        <v>4165</v>
      </c>
      <c r="C1338" s="329">
        <v>16400</v>
      </c>
      <c r="D1338" s="330" t="s">
        <v>379</v>
      </c>
    </row>
    <row r="1339" spans="1:6" s="327" customFormat="1" x14ac:dyDescent="0.3">
      <c r="A1339" s="659">
        <v>3</v>
      </c>
      <c r="B1339" s="328" t="s">
        <v>4166</v>
      </c>
      <c r="C1339" s="329">
        <v>23944.83</v>
      </c>
      <c r="D1339" s="330" t="s">
        <v>12</v>
      </c>
    </row>
    <row r="1340" spans="1:6" s="327" customFormat="1" x14ac:dyDescent="0.3">
      <c r="A1340" s="663"/>
      <c r="B1340" s="328" t="s">
        <v>4167</v>
      </c>
      <c r="C1340" s="329">
        <v>28434.48</v>
      </c>
      <c r="D1340" s="330" t="s">
        <v>12</v>
      </c>
    </row>
    <row r="1341" spans="1:6" s="327" customFormat="1" x14ac:dyDescent="0.3">
      <c r="A1341" s="663"/>
      <c r="B1341" s="328" t="s">
        <v>4168</v>
      </c>
      <c r="C1341" s="329">
        <v>28434.48</v>
      </c>
      <c r="D1341" s="330" t="s">
        <v>12</v>
      </c>
    </row>
    <row r="1342" spans="1:6" s="327" customFormat="1" x14ac:dyDescent="0.3">
      <c r="A1342" s="664"/>
      <c r="B1342" s="328" t="s">
        <v>4169</v>
      </c>
      <c r="C1342" s="329">
        <v>28434.48</v>
      </c>
      <c r="D1342" s="330" t="s">
        <v>12</v>
      </c>
    </row>
    <row r="1343" spans="1:6" s="327" customFormat="1" ht="21.6" x14ac:dyDescent="0.3">
      <c r="A1343" s="659">
        <v>4</v>
      </c>
      <c r="B1343" s="328" t="s">
        <v>4170</v>
      </c>
      <c r="C1343" s="329">
        <v>27342</v>
      </c>
      <c r="D1343" s="330" t="s">
        <v>12</v>
      </c>
    </row>
    <row r="1344" spans="1:6" s="327" customFormat="1" x14ac:dyDescent="0.3">
      <c r="A1344" s="663"/>
      <c r="B1344" s="328" t="s">
        <v>4174</v>
      </c>
      <c r="C1344" s="329">
        <v>3906</v>
      </c>
      <c r="D1344" s="330" t="s">
        <v>12</v>
      </c>
    </row>
    <row r="1345" spans="1:4" s="327" customFormat="1" x14ac:dyDescent="0.3">
      <c r="A1345" s="663"/>
      <c r="B1345" s="328" t="s">
        <v>4175</v>
      </c>
      <c r="C1345" s="329">
        <v>11718</v>
      </c>
      <c r="D1345" s="330" t="s">
        <v>12</v>
      </c>
    </row>
    <row r="1346" spans="1:4" s="327" customFormat="1" x14ac:dyDescent="0.3">
      <c r="A1346" s="663"/>
      <c r="B1346" s="328" t="s">
        <v>4176</v>
      </c>
      <c r="C1346" s="329">
        <v>17577</v>
      </c>
      <c r="D1346" s="330" t="s">
        <v>12</v>
      </c>
    </row>
    <row r="1347" spans="1:4" s="327" customFormat="1" x14ac:dyDescent="0.3">
      <c r="A1347" s="663"/>
      <c r="B1347" s="328" t="s">
        <v>4177</v>
      </c>
      <c r="C1347" s="329">
        <v>3906</v>
      </c>
      <c r="D1347" s="330" t="s">
        <v>12</v>
      </c>
    </row>
    <row r="1348" spans="1:4" s="327" customFormat="1" x14ac:dyDescent="0.3">
      <c r="A1348" s="663"/>
      <c r="B1348" s="328" t="s">
        <v>4178</v>
      </c>
      <c r="C1348" s="329">
        <v>5859</v>
      </c>
      <c r="D1348" s="330" t="s">
        <v>12</v>
      </c>
    </row>
    <row r="1349" spans="1:4" s="327" customFormat="1" x14ac:dyDescent="0.3">
      <c r="A1349" s="663"/>
      <c r="B1349" s="328" t="s">
        <v>4179</v>
      </c>
      <c r="C1349" s="329">
        <v>1953</v>
      </c>
      <c r="D1349" s="330" t="s">
        <v>12</v>
      </c>
    </row>
    <row r="1350" spans="1:4" s="327" customFormat="1" x14ac:dyDescent="0.3">
      <c r="A1350" s="663"/>
      <c r="B1350" s="328" t="s">
        <v>4180</v>
      </c>
      <c r="C1350" s="329">
        <v>35154</v>
      </c>
      <c r="D1350" s="330" t="s">
        <v>12</v>
      </c>
    </row>
    <row r="1351" spans="1:4" s="327" customFormat="1" x14ac:dyDescent="0.3">
      <c r="A1351" s="663"/>
      <c r="B1351" s="328" t="s">
        <v>4181</v>
      </c>
      <c r="C1351" s="329">
        <v>23436</v>
      </c>
      <c r="D1351" s="330" t="s">
        <v>12</v>
      </c>
    </row>
    <row r="1352" spans="1:4" s="327" customFormat="1" x14ac:dyDescent="0.3">
      <c r="A1352" s="663"/>
      <c r="B1352" s="328" t="s">
        <v>4182</v>
      </c>
      <c r="C1352" s="329">
        <v>5859</v>
      </c>
      <c r="D1352" s="330" t="s">
        <v>12</v>
      </c>
    </row>
    <row r="1353" spans="1:4" s="327" customFormat="1" x14ac:dyDescent="0.3">
      <c r="A1353" s="663"/>
      <c r="B1353" s="328" t="s">
        <v>4183</v>
      </c>
      <c r="C1353" s="329">
        <v>23436</v>
      </c>
      <c r="D1353" s="330" t="s">
        <v>12</v>
      </c>
    </row>
    <row r="1354" spans="1:4" s="327" customFormat="1" x14ac:dyDescent="0.3">
      <c r="A1354" s="663"/>
      <c r="B1354" s="328" t="s">
        <v>4184</v>
      </c>
      <c r="C1354" s="329">
        <v>11718</v>
      </c>
      <c r="D1354" s="330" t="s">
        <v>12</v>
      </c>
    </row>
    <row r="1355" spans="1:4" s="327" customFormat="1" x14ac:dyDescent="0.3">
      <c r="A1355" s="663"/>
      <c r="B1355" s="328" t="s">
        <v>4185</v>
      </c>
      <c r="C1355" s="329">
        <v>1953</v>
      </c>
      <c r="D1355" s="330" t="s">
        <v>12</v>
      </c>
    </row>
    <row r="1356" spans="1:4" s="327" customFormat="1" x14ac:dyDescent="0.3">
      <c r="A1356" s="663"/>
      <c r="B1356" s="328" t="s">
        <v>4186</v>
      </c>
      <c r="C1356" s="329">
        <v>82026</v>
      </c>
      <c r="D1356" s="330" t="s">
        <v>12</v>
      </c>
    </row>
    <row r="1357" spans="1:4" s="327" customFormat="1" x14ac:dyDescent="0.3">
      <c r="A1357" s="663"/>
      <c r="B1357" s="328" t="s">
        <v>4187</v>
      </c>
      <c r="C1357" s="329">
        <v>64449</v>
      </c>
      <c r="D1357" s="330" t="s">
        <v>12</v>
      </c>
    </row>
    <row r="1358" spans="1:4" s="327" customFormat="1" x14ac:dyDescent="0.3">
      <c r="A1358" s="664"/>
      <c r="B1358" s="328" t="s">
        <v>4188</v>
      </c>
      <c r="C1358" s="329">
        <v>17577</v>
      </c>
      <c r="D1358" s="330" t="s">
        <v>12</v>
      </c>
    </row>
    <row r="1359" spans="1:4" s="327" customFormat="1" x14ac:dyDescent="0.3">
      <c r="A1359" s="562">
        <v>5</v>
      </c>
      <c r="B1359" s="328" t="s">
        <v>4189</v>
      </c>
      <c r="C1359" s="329">
        <v>32600</v>
      </c>
      <c r="D1359" s="330" t="s">
        <v>12</v>
      </c>
    </row>
    <row r="1360" spans="1:4" s="327" customFormat="1" x14ac:dyDescent="0.3">
      <c r="A1360" s="562">
        <v>6</v>
      </c>
      <c r="B1360" s="328" t="s">
        <v>4190</v>
      </c>
      <c r="C1360" s="329">
        <v>89040</v>
      </c>
      <c r="D1360" s="330" t="s">
        <v>12</v>
      </c>
    </row>
    <row r="1361" spans="1:4" s="327" customFormat="1" x14ac:dyDescent="0.3">
      <c r="A1361" s="562">
        <v>7</v>
      </c>
      <c r="B1361" s="328" t="s">
        <v>4191</v>
      </c>
      <c r="C1361" s="329">
        <v>110000</v>
      </c>
      <c r="D1361" s="330" t="s">
        <v>12</v>
      </c>
    </row>
    <row r="1362" spans="1:4" s="327" customFormat="1" x14ac:dyDescent="0.3">
      <c r="A1362" s="562">
        <v>8</v>
      </c>
      <c r="B1362" s="328" t="s">
        <v>4194</v>
      </c>
      <c r="C1362" s="329">
        <v>160000</v>
      </c>
      <c r="D1362" s="330" t="s">
        <v>12</v>
      </c>
    </row>
    <row r="1363" spans="1:4" s="327" customFormat="1" x14ac:dyDescent="0.3">
      <c r="A1363" s="562">
        <v>9</v>
      </c>
      <c r="B1363" s="328" t="s">
        <v>4192</v>
      </c>
      <c r="C1363" s="329">
        <v>103273</v>
      </c>
      <c r="D1363" s="330" t="s">
        <v>12</v>
      </c>
    </row>
    <row r="1364" spans="1:4" s="327" customFormat="1" x14ac:dyDescent="0.3">
      <c r="A1364" s="562">
        <v>10</v>
      </c>
      <c r="B1364" s="328" t="s">
        <v>4193</v>
      </c>
      <c r="C1364" s="329">
        <v>50000</v>
      </c>
      <c r="D1364" s="330" t="s">
        <v>12</v>
      </c>
    </row>
    <row r="1365" spans="1:4" s="327" customFormat="1" x14ac:dyDescent="0.3">
      <c r="A1365" s="562">
        <v>11</v>
      </c>
      <c r="B1365" s="328" t="s">
        <v>4196</v>
      </c>
      <c r="C1365" s="329">
        <v>7770</v>
      </c>
      <c r="D1365" s="330" t="s">
        <v>12</v>
      </c>
    </row>
    <row r="1366" spans="1:4" s="327" customFormat="1" x14ac:dyDescent="0.3">
      <c r="A1366" s="562">
        <v>12</v>
      </c>
      <c r="B1366" s="328" t="s">
        <v>4197</v>
      </c>
      <c r="C1366" s="329">
        <v>7090</v>
      </c>
      <c r="D1366" s="330" t="s">
        <v>12</v>
      </c>
    </row>
    <row r="1367" spans="1:4" s="327" customFormat="1" x14ac:dyDescent="0.3">
      <c r="A1367" s="562"/>
      <c r="B1367" s="328"/>
      <c r="C1367" s="329"/>
      <c r="D1367" s="330" t="s">
        <v>12</v>
      </c>
    </row>
    <row r="1368" spans="1:4" s="327" customFormat="1" x14ac:dyDescent="0.3">
      <c r="A1368" s="562"/>
      <c r="B1368" s="328"/>
      <c r="C1368" s="329"/>
      <c r="D1368" s="330" t="s">
        <v>12</v>
      </c>
    </row>
    <row r="1369" spans="1:4" s="327" customFormat="1" x14ac:dyDescent="0.3">
      <c r="A1369" s="207"/>
      <c r="B1369" s="209" t="s">
        <v>34</v>
      </c>
      <c r="C1369" s="210">
        <f>SUM(C1337:C1368)</f>
        <v>1067520.27</v>
      </c>
      <c r="D1369" s="208"/>
    </row>
    <row r="1370" spans="1:4" s="327" customFormat="1" x14ac:dyDescent="0.3">
      <c r="A1370" s="151" t="s">
        <v>30</v>
      </c>
      <c r="B1370" s="49"/>
      <c r="C1370" s="329"/>
      <c r="D1370" s="330"/>
    </row>
    <row r="1371" spans="1:4" s="327" customFormat="1" ht="21.6" x14ac:dyDescent="0.3">
      <c r="A1371" s="562">
        <v>13</v>
      </c>
      <c r="B1371" s="328" t="s">
        <v>3880</v>
      </c>
      <c r="C1371" s="329">
        <v>89916.12</v>
      </c>
      <c r="D1371" s="330" t="s">
        <v>13</v>
      </c>
    </row>
    <row r="1372" spans="1:4" s="327" customFormat="1" x14ac:dyDescent="0.3">
      <c r="A1372" s="562">
        <v>14</v>
      </c>
      <c r="B1372" s="107" t="s">
        <v>4198</v>
      </c>
      <c r="C1372" s="45">
        <v>16400</v>
      </c>
      <c r="D1372" s="330" t="s">
        <v>13</v>
      </c>
    </row>
    <row r="1373" spans="1:4" s="327" customFormat="1" x14ac:dyDescent="0.3">
      <c r="A1373" s="562">
        <v>15</v>
      </c>
      <c r="B1373" s="107" t="s">
        <v>4199</v>
      </c>
      <c r="C1373" s="45">
        <v>11590</v>
      </c>
      <c r="D1373" s="330" t="s">
        <v>13</v>
      </c>
    </row>
    <row r="1374" spans="1:4" s="327" customFormat="1" x14ac:dyDescent="0.3">
      <c r="A1374" s="563">
        <v>16</v>
      </c>
      <c r="B1374" s="107" t="s">
        <v>4200</v>
      </c>
      <c r="C1374" s="45">
        <v>11893.78</v>
      </c>
      <c r="D1374" s="330" t="s">
        <v>13</v>
      </c>
    </row>
    <row r="1375" spans="1:4" s="327" customFormat="1" x14ac:dyDescent="0.3">
      <c r="A1375" s="563">
        <v>17</v>
      </c>
      <c r="B1375" s="107" t="s">
        <v>4201</v>
      </c>
      <c r="C1375" s="45">
        <v>16958</v>
      </c>
      <c r="D1375" s="330" t="s">
        <v>13</v>
      </c>
    </row>
    <row r="1376" spans="1:4" s="327" customFormat="1" x14ac:dyDescent="0.3">
      <c r="A1376" s="562">
        <v>18</v>
      </c>
      <c r="B1376" s="107" t="s">
        <v>4202</v>
      </c>
      <c r="C1376" s="45">
        <v>10395</v>
      </c>
      <c r="D1376" s="330" t="s">
        <v>13</v>
      </c>
    </row>
    <row r="1377" spans="1:6" s="327" customFormat="1" ht="15" x14ac:dyDescent="0.25">
      <c r="A1377" s="562"/>
      <c r="B1377" s="107"/>
      <c r="C1377" s="45"/>
      <c r="D1377" s="330" t="s">
        <v>13</v>
      </c>
    </row>
    <row r="1378" spans="1:6" s="327" customFormat="1" x14ac:dyDescent="0.3">
      <c r="A1378" s="562"/>
      <c r="B1378" s="59" t="s">
        <v>36</v>
      </c>
      <c r="C1378" s="60">
        <f>SUM(C1371:C1377)</f>
        <v>157152.9</v>
      </c>
      <c r="D1378" s="330"/>
    </row>
    <row r="1379" spans="1:6" s="327" customFormat="1" x14ac:dyDescent="0.3">
      <c r="A1379" s="152"/>
      <c r="B1379" s="57" t="s">
        <v>32</v>
      </c>
      <c r="C1379" s="58">
        <f>C1369+C1378</f>
        <v>1224673.17</v>
      </c>
      <c r="D1379" s="64"/>
    </row>
    <row r="1380" spans="1:6" s="327" customFormat="1" x14ac:dyDescent="0.3">
      <c r="A1380" s="153"/>
      <c r="B1380" s="173" t="s">
        <v>3</v>
      </c>
      <c r="C1380" s="174"/>
      <c r="D1380" s="66"/>
    </row>
    <row r="1381" spans="1:6" s="327" customFormat="1" x14ac:dyDescent="0.3">
      <c r="A1381" s="661">
        <v>19</v>
      </c>
      <c r="B1381" s="328" t="s">
        <v>3301</v>
      </c>
      <c r="C1381" s="329">
        <v>23500</v>
      </c>
      <c r="D1381" s="114" t="s">
        <v>31</v>
      </c>
    </row>
    <row r="1382" spans="1:6" s="327" customFormat="1" x14ac:dyDescent="0.3">
      <c r="A1382" s="661"/>
      <c r="B1382" s="328" t="s">
        <v>4171</v>
      </c>
      <c r="C1382" s="329">
        <v>6000</v>
      </c>
      <c r="D1382" s="114" t="s">
        <v>31</v>
      </c>
    </row>
    <row r="1383" spans="1:6" s="327" customFormat="1" x14ac:dyDescent="0.3">
      <c r="A1383" s="661"/>
      <c r="B1383" s="328" t="s">
        <v>4172</v>
      </c>
      <c r="C1383" s="329">
        <v>20000</v>
      </c>
      <c r="D1383" s="114" t="s">
        <v>31</v>
      </c>
    </row>
    <row r="1384" spans="1:6" s="327" customFormat="1" x14ac:dyDescent="0.3">
      <c r="A1384" s="661"/>
      <c r="B1384" s="328" t="s">
        <v>4173</v>
      </c>
      <c r="C1384" s="329">
        <v>3200</v>
      </c>
      <c r="D1384" s="114" t="s">
        <v>31</v>
      </c>
    </row>
    <row r="1385" spans="1:6" s="327" customFormat="1" x14ac:dyDescent="0.3">
      <c r="A1385" s="555"/>
      <c r="B1385" s="554" t="s">
        <v>4089</v>
      </c>
      <c r="C1385" s="56">
        <f>SUM(C1381:C1384)</f>
        <v>52700</v>
      </c>
      <c r="D1385" s="65"/>
    </row>
    <row r="1386" spans="1:6" s="327" customFormat="1" x14ac:dyDescent="0.3">
      <c r="A1386" s="561"/>
      <c r="B1386" s="57" t="s">
        <v>33</v>
      </c>
      <c r="C1386" s="58">
        <f>C1379+C1385</f>
        <v>1277373.17</v>
      </c>
      <c r="D1386" s="64"/>
    </row>
    <row r="1387" spans="1:6" s="327" customFormat="1" ht="15" x14ac:dyDescent="0.25">
      <c r="A1387" s="152"/>
      <c r="B1387" s="69"/>
      <c r="C1387" s="52"/>
      <c r="D1387" s="66"/>
    </row>
    <row r="1388" spans="1:6" s="327" customFormat="1" x14ac:dyDescent="0.3">
      <c r="A1388" s="153"/>
      <c r="B1388" s="69" t="s">
        <v>37</v>
      </c>
      <c r="C1388" s="68" t="s">
        <v>38</v>
      </c>
      <c r="D1388" s="66"/>
    </row>
    <row r="1389" spans="1:6" s="13" customFormat="1" ht="15" x14ac:dyDescent="0.25">
      <c r="A1389" s="153"/>
      <c r="B1389" s="10"/>
      <c r="C1389"/>
      <c r="D1389" s="66"/>
      <c r="E1389"/>
      <c r="F1389"/>
    </row>
    <row r="1390" spans="1:6" s="327" customFormat="1" ht="15" x14ac:dyDescent="0.25">
      <c r="A1390" s="153"/>
      <c r="B1390" s="10"/>
      <c r="C1390"/>
      <c r="D1390" s="66"/>
      <c r="E1390"/>
      <c r="F1390"/>
    </row>
    <row r="1391" spans="1:6" s="327" customFormat="1" ht="15" x14ac:dyDescent="0.25">
      <c r="A1391" s="153"/>
      <c r="B1391" s="10"/>
      <c r="D1391" s="66"/>
    </row>
    <row r="1392" spans="1:6" s="327" customFormat="1" x14ac:dyDescent="0.3">
      <c r="A1392" s="5"/>
      <c r="B1392" s="650" t="s">
        <v>8</v>
      </c>
      <c r="C1392" s="650"/>
      <c r="D1392" s="650"/>
    </row>
    <row r="1393" spans="1:4" s="327" customFormat="1" x14ac:dyDescent="0.3">
      <c r="A1393" s="5"/>
      <c r="B1393" s="6"/>
      <c r="C1393" s="7"/>
      <c r="D1393" s="61" t="s">
        <v>9</v>
      </c>
    </row>
    <row r="1394" spans="1:4" s="327" customFormat="1" ht="24.75" customHeight="1" x14ac:dyDescent="0.3">
      <c r="A1394" s="651" t="s">
        <v>2896</v>
      </c>
      <c r="B1394" s="651"/>
      <c r="C1394" s="651"/>
      <c r="D1394" s="651"/>
    </row>
    <row r="1395" spans="1:4" s="327" customFormat="1" x14ac:dyDescent="0.3">
      <c r="A1395" s="5"/>
      <c r="B1395" s="8"/>
      <c r="C1395" s="9" t="s">
        <v>4248</v>
      </c>
      <c r="D1395" s="62">
        <v>46184</v>
      </c>
    </row>
    <row r="1396" spans="1:4" s="327" customFormat="1" x14ac:dyDescent="0.3">
      <c r="A1396" s="652" t="s">
        <v>5</v>
      </c>
      <c r="B1396" s="652" t="s">
        <v>6</v>
      </c>
      <c r="C1396" s="654" t="s">
        <v>10</v>
      </c>
      <c r="D1396" s="656" t="s">
        <v>7</v>
      </c>
    </row>
    <row r="1397" spans="1:4" s="327" customFormat="1" x14ac:dyDescent="0.3">
      <c r="A1397" s="653"/>
      <c r="B1397" s="653"/>
      <c r="C1397" s="655"/>
      <c r="D1397" s="656"/>
    </row>
    <row r="1398" spans="1:4" s="327" customFormat="1" x14ac:dyDescent="0.3">
      <c r="A1398" s="659">
        <v>1</v>
      </c>
      <c r="B1398" s="328" t="s">
        <v>4259</v>
      </c>
      <c r="C1398" s="329">
        <v>2624.83</v>
      </c>
      <c r="D1398" s="330" t="s">
        <v>12</v>
      </c>
    </row>
    <row r="1399" spans="1:4" s="327" customFormat="1" x14ac:dyDescent="0.3">
      <c r="A1399" s="663"/>
      <c r="B1399" s="328" t="s">
        <v>626</v>
      </c>
      <c r="C1399" s="329">
        <v>91400.4</v>
      </c>
      <c r="D1399" s="330" t="s">
        <v>12</v>
      </c>
    </row>
    <row r="1400" spans="1:4" s="327" customFormat="1" x14ac:dyDescent="0.3">
      <c r="A1400" s="663"/>
      <c r="B1400" s="328" t="s">
        <v>4250</v>
      </c>
      <c r="C1400" s="329">
        <v>10155.6</v>
      </c>
      <c r="D1400" s="330" t="s">
        <v>12</v>
      </c>
    </row>
    <row r="1401" spans="1:4" s="327" customFormat="1" x14ac:dyDescent="0.3">
      <c r="A1401" s="663"/>
      <c r="B1401" s="328" t="s">
        <v>4251</v>
      </c>
      <c r="C1401" s="329">
        <v>81244.800000000003</v>
      </c>
      <c r="D1401" s="330" t="s">
        <v>12</v>
      </c>
    </row>
    <row r="1402" spans="1:4" s="327" customFormat="1" x14ac:dyDescent="0.3">
      <c r="A1402" s="663"/>
      <c r="B1402" s="328" t="s">
        <v>4252</v>
      </c>
      <c r="C1402" s="329">
        <v>2812.32</v>
      </c>
      <c r="D1402" s="330" t="s">
        <v>12</v>
      </c>
    </row>
    <row r="1403" spans="1:4" s="327" customFormat="1" x14ac:dyDescent="0.3">
      <c r="A1403" s="663"/>
      <c r="B1403" s="328" t="s">
        <v>3867</v>
      </c>
      <c r="C1403" s="329">
        <v>29998.080000000002</v>
      </c>
      <c r="D1403" s="330" t="s">
        <v>12</v>
      </c>
    </row>
    <row r="1404" spans="1:4" s="327" customFormat="1" x14ac:dyDescent="0.3">
      <c r="A1404" s="663"/>
      <c r="B1404" s="328" t="s">
        <v>3230</v>
      </c>
      <c r="C1404" s="329">
        <v>93744</v>
      </c>
      <c r="D1404" s="330" t="s">
        <v>12</v>
      </c>
    </row>
    <row r="1405" spans="1:4" s="327" customFormat="1" x14ac:dyDescent="0.3">
      <c r="A1405" s="663"/>
      <c r="B1405" s="328" t="s">
        <v>4253</v>
      </c>
      <c r="C1405" s="329">
        <v>28123.200000000001</v>
      </c>
      <c r="D1405" s="330" t="s">
        <v>12</v>
      </c>
    </row>
    <row r="1406" spans="1:4" s="327" customFormat="1" x14ac:dyDescent="0.3">
      <c r="A1406" s="663"/>
      <c r="B1406" s="328" t="s">
        <v>4254</v>
      </c>
      <c r="C1406" s="329">
        <v>11718</v>
      </c>
      <c r="D1406" s="330" t="s">
        <v>12</v>
      </c>
    </row>
    <row r="1407" spans="1:4" s="327" customFormat="1" x14ac:dyDescent="0.3">
      <c r="A1407" s="663"/>
      <c r="B1407" s="328" t="s">
        <v>4255</v>
      </c>
      <c r="C1407" s="329">
        <v>6093.36</v>
      </c>
      <c r="D1407" s="330" t="s">
        <v>12</v>
      </c>
    </row>
    <row r="1408" spans="1:4" s="327" customFormat="1" x14ac:dyDescent="0.3">
      <c r="A1408" s="663"/>
      <c r="B1408" s="328" t="s">
        <v>4256</v>
      </c>
      <c r="C1408" s="329">
        <v>16248.96</v>
      </c>
      <c r="D1408" s="330" t="s">
        <v>12</v>
      </c>
    </row>
    <row r="1409" spans="1:4" s="327" customFormat="1" x14ac:dyDescent="0.3">
      <c r="A1409" s="663"/>
      <c r="B1409" s="328" t="s">
        <v>4257</v>
      </c>
      <c r="C1409" s="329">
        <v>7030.8</v>
      </c>
      <c r="D1409" s="330" t="s">
        <v>12</v>
      </c>
    </row>
    <row r="1410" spans="1:4" s="327" customFormat="1" x14ac:dyDescent="0.3">
      <c r="A1410" s="663"/>
      <c r="B1410" s="328" t="s">
        <v>3380</v>
      </c>
      <c r="C1410" s="329">
        <v>12186.76</v>
      </c>
      <c r="D1410" s="330" t="s">
        <v>12</v>
      </c>
    </row>
    <row r="1411" spans="1:4" s="327" customFormat="1" x14ac:dyDescent="0.3">
      <c r="A1411" s="664"/>
      <c r="B1411" s="328" t="s">
        <v>4258</v>
      </c>
      <c r="C1411" s="329">
        <v>29998.080000000002</v>
      </c>
      <c r="D1411" s="330" t="s">
        <v>12</v>
      </c>
    </row>
    <row r="1412" spans="1:4" s="327" customFormat="1" ht="21.6" x14ac:dyDescent="0.3">
      <c r="A1412" s="571">
        <v>2</v>
      </c>
      <c r="B1412" s="328" t="s">
        <v>4263</v>
      </c>
      <c r="C1412" s="329">
        <v>246000</v>
      </c>
      <c r="D1412" s="330" t="s">
        <v>12</v>
      </c>
    </row>
    <row r="1413" spans="1:4" s="327" customFormat="1" x14ac:dyDescent="0.3">
      <c r="A1413" s="571">
        <v>3</v>
      </c>
      <c r="B1413" s="328" t="s">
        <v>4264</v>
      </c>
      <c r="C1413" s="329">
        <v>11750</v>
      </c>
      <c r="D1413" s="330" t="s">
        <v>12</v>
      </c>
    </row>
    <row r="1414" spans="1:4" s="327" customFormat="1" x14ac:dyDescent="0.3">
      <c r="A1414" s="571"/>
      <c r="B1414" s="328"/>
      <c r="C1414" s="329"/>
      <c r="D1414" s="330" t="s">
        <v>12</v>
      </c>
    </row>
    <row r="1415" spans="1:4" s="327" customFormat="1" x14ac:dyDescent="0.3">
      <c r="A1415" s="571"/>
      <c r="B1415" s="328"/>
      <c r="C1415" s="329"/>
      <c r="D1415" s="330" t="s">
        <v>12</v>
      </c>
    </row>
    <row r="1416" spans="1:4" s="327" customFormat="1" x14ac:dyDescent="0.3">
      <c r="A1416" s="207"/>
      <c r="B1416" s="209" t="s">
        <v>34</v>
      </c>
      <c r="C1416" s="210">
        <f>SUM(C1398:C1415)</f>
        <v>681129.19000000006</v>
      </c>
      <c r="D1416" s="208"/>
    </row>
    <row r="1417" spans="1:4" s="327" customFormat="1" x14ac:dyDescent="0.3">
      <c r="A1417" s="151" t="s">
        <v>30</v>
      </c>
      <c r="B1417" s="49"/>
      <c r="C1417" s="329"/>
      <c r="D1417" s="330"/>
    </row>
    <row r="1418" spans="1:4" s="327" customFormat="1" x14ac:dyDescent="0.3">
      <c r="A1418" s="571">
        <v>4</v>
      </c>
      <c r="B1418" s="328" t="s">
        <v>4265</v>
      </c>
      <c r="C1418" s="329">
        <v>60442.86</v>
      </c>
      <c r="D1418" s="330" t="s">
        <v>13</v>
      </c>
    </row>
    <row r="1419" spans="1:4" s="327" customFormat="1" ht="15" x14ac:dyDescent="0.25">
      <c r="A1419" s="571"/>
      <c r="B1419" s="107"/>
      <c r="C1419" s="45"/>
      <c r="D1419" s="330" t="s">
        <v>13</v>
      </c>
    </row>
    <row r="1420" spans="1:4" s="327" customFormat="1" x14ac:dyDescent="0.3">
      <c r="A1420" s="571"/>
      <c r="B1420" s="59" t="s">
        <v>36</v>
      </c>
      <c r="C1420" s="60">
        <f>SUM(C1418:C1419)</f>
        <v>60442.86</v>
      </c>
      <c r="D1420" s="330"/>
    </row>
    <row r="1421" spans="1:4" s="327" customFormat="1" x14ac:dyDescent="0.3">
      <c r="A1421" s="152"/>
      <c r="B1421" s="57" t="s">
        <v>32</v>
      </c>
      <c r="C1421" s="58">
        <f>C1416+C1420</f>
        <v>741572.05</v>
      </c>
      <c r="D1421" s="64"/>
    </row>
    <row r="1422" spans="1:4" s="327" customFormat="1" x14ac:dyDescent="0.3">
      <c r="A1422" s="552"/>
      <c r="B1422" s="553" t="s">
        <v>86</v>
      </c>
      <c r="C1422" s="68"/>
      <c r="D1422" s="66"/>
    </row>
    <row r="1423" spans="1:4" s="327" customFormat="1" x14ac:dyDescent="0.3">
      <c r="A1423" s="569">
        <v>5</v>
      </c>
      <c r="B1423" s="328" t="s">
        <v>4249</v>
      </c>
      <c r="C1423" s="329">
        <v>74700</v>
      </c>
      <c r="D1423" s="175" t="s">
        <v>88</v>
      </c>
    </row>
    <row r="1424" spans="1:4" s="327" customFormat="1" ht="15" x14ac:dyDescent="0.25">
      <c r="A1424" s="569"/>
      <c r="B1424" s="178"/>
      <c r="C1424" s="58">
        <f>SUM(C1423:C1423)</f>
        <v>74700</v>
      </c>
      <c r="D1424" s="175"/>
    </row>
    <row r="1425" spans="1:6" s="327" customFormat="1" x14ac:dyDescent="0.3">
      <c r="A1425" s="570"/>
      <c r="B1425" s="57" t="s">
        <v>33</v>
      </c>
      <c r="C1425" s="58">
        <f>C1421+C1424</f>
        <v>816272.05</v>
      </c>
      <c r="D1425" s="64"/>
    </row>
    <row r="1426" spans="1:6" s="327" customFormat="1" ht="15" x14ac:dyDescent="0.25">
      <c r="A1426" s="152"/>
      <c r="B1426" s="69"/>
      <c r="C1426" s="52"/>
      <c r="D1426" s="66"/>
    </row>
    <row r="1427" spans="1:6" s="327" customFormat="1" x14ac:dyDescent="0.3">
      <c r="A1427" s="153"/>
      <c r="B1427" s="69" t="s">
        <v>37</v>
      </c>
      <c r="C1427" s="68" t="s">
        <v>38</v>
      </c>
      <c r="D1427" s="66"/>
    </row>
    <row r="1428" spans="1:6" s="327" customFormat="1" ht="15" x14ac:dyDescent="0.25">
      <c r="A1428" s="153"/>
      <c r="B1428" s="10"/>
      <c r="C1428"/>
      <c r="D1428" s="66"/>
      <c r="E1428"/>
      <c r="F1428"/>
    </row>
    <row r="1429" spans="1:6" s="327" customFormat="1" ht="15" x14ac:dyDescent="0.25">
      <c r="A1429" s="153"/>
      <c r="B1429" s="10"/>
      <c r="D1429" s="66"/>
      <c r="E1429"/>
      <c r="F1429"/>
    </row>
    <row r="1430" spans="1:6" s="327" customFormat="1" x14ac:dyDescent="0.3">
      <c r="A1430" s="5"/>
      <c r="B1430" s="650" t="s">
        <v>8</v>
      </c>
      <c r="C1430" s="650"/>
      <c r="D1430" s="650"/>
    </row>
    <row r="1431" spans="1:6" s="327" customFormat="1" x14ac:dyDescent="0.3">
      <c r="A1431" s="5"/>
      <c r="B1431" s="6"/>
      <c r="C1431" s="7"/>
      <c r="D1431" s="61" t="s">
        <v>9</v>
      </c>
    </row>
    <row r="1432" spans="1:6" s="327" customFormat="1" ht="24.75" customHeight="1" x14ac:dyDescent="0.3">
      <c r="A1432" s="651" t="s">
        <v>2896</v>
      </c>
      <c r="B1432" s="651"/>
      <c r="C1432" s="651"/>
      <c r="D1432" s="651"/>
    </row>
    <row r="1433" spans="1:6" s="327" customFormat="1" x14ac:dyDescent="0.3">
      <c r="A1433" s="5"/>
      <c r="B1433" s="8"/>
      <c r="C1433" s="9" t="s">
        <v>4276</v>
      </c>
      <c r="D1433" s="62">
        <v>46192</v>
      </c>
    </row>
    <row r="1434" spans="1:6" s="327" customFormat="1" x14ac:dyDescent="0.3">
      <c r="A1434" s="652" t="s">
        <v>5</v>
      </c>
      <c r="B1434" s="652" t="s">
        <v>6</v>
      </c>
      <c r="C1434" s="654" t="s">
        <v>10</v>
      </c>
      <c r="D1434" s="656" t="s">
        <v>7</v>
      </c>
    </row>
    <row r="1435" spans="1:6" s="327" customFormat="1" x14ac:dyDescent="0.3">
      <c r="A1435" s="653"/>
      <c r="B1435" s="653"/>
      <c r="C1435" s="655"/>
      <c r="D1435" s="656"/>
    </row>
    <row r="1436" spans="1:6" s="327" customFormat="1" x14ac:dyDescent="0.3">
      <c r="A1436" s="574">
        <v>1</v>
      </c>
      <c r="B1436" s="328" t="s">
        <v>4277</v>
      </c>
      <c r="C1436" s="329">
        <v>40500</v>
      </c>
      <c r="D1436" s="330" t="s">
        <v>12</v>
      </c>
    </row>
    <row r="1437" spans="1:6" s="327" customFormat="1" x14ac:dyDescent="0.3">
      <c r="A1437" s="574">
        <v>2</v>
      </c>
      <c r="B1437" s="328" t="s">
        <v>3779</v>
      </c>
      <c r="C1437" s="329">
        <v>26118</v>
      </c>
      <c r="D1437" s="330" t="s">
        <v>12</v>
      </c>
    </row>
    <row r="1438" spans="1:6" s="327" customFormat="1" x14ac:dyDescent="0.3">
      <c r="A1438" s="574">
        <v>3</v>
      </c>
      <c r="B1438" s="328" t="s">
        <v>4278</v>
      </c>
      <c r="C1438" s="329">
        <v>75858.66</v>
      </c>
      <c r="D1438" s="330" t="s">
        <v>12</v>
      </c>
    </row>
    <row r="1439" spans="1:6" s="327" customFormat="1" x14ac:dyDescent="0.3">
      <c r="A1439" s="574">
        <v>4</v>
      </c>
      <c r="B1439" s="328" t="s">
        <v>4279</v>
      </c>
      <c r="C1439" s="329">
        <v>37689.480000000003</v>
      </c>
      <c r="D1439" s="330" t="s">
        <v>12</v>
      </c>
    </row>
    <row r="1440" spans="1:6" s="327" customFormat="1" ht="21.6" x14ac:dyDescent="0.3">
      <c r="A1440" s="574">
        <v>5</v>
      </c>
      <c r="B1440" s="328" t="s">
        <v>4280</v>
      </c>
      <c r="C1440" s="329">
        <v>379931.88</v>
      </c>
      <c r="D1440" s="330" t="s">
        <v>12</v>
      </c>
    </row>
    <row r="1441" spans="1:4" s="327" customFormat="1" ht="21.6" x14ac:dyDescent="0.3">
      <c r="A1441" s="574">
        <v>6</v>
      </c>
      <c r="B1441" s="328" t="s">
        <v>4281</v>
      </c>
      <c r="C1441" s="329">
        <v>217320.35</v>
      </c>
      <c r="D1441" s="330" t="s">
        <v>12</v>
      </c>
    </row>
    <row r="1442" spans="1:4" s="327" customFormat="1" x14ac:dyDescent="0.3">
      <c r="A1442" s="574">
        <v>7</v>
      </c>
      <c r="B1442" s="328" t="s">
        <v>4284</v>
      </c>
      <c r="C1442" s="329">
        <v>2410</v>
      </c>
      <c r="D1442" s="330" t="s">
        <v>12</v>
      </c>
    </row>
    <row r="1443" spans="1:4" s="327" customFormat="1" x14ac:dyDescent="0.3">
      <c r="A1443" s="574">
        <v>8</v>
      </c>
      <c r="B1443" s="328" t="s">
        <v>4300</v>
      </c>
      <c r="C1443" s="329">
        <v>66250</v>
      </c>
      <c r="D1443" s="330" t="s">
        <v>12</v>
      </c>
    </row>
    <row r="1444" spans="1:4" s="327" customFormat="1" ht="21.6" x14ac:dyDescent="0.3">
      <c r="A1444" s="574">
        <v>9</v>
      </c>
      <c r="B1444" s="328" t="s">
        <v>197</v>
      </c>
      <c r="C1444" s="329">
        <v>699000</v>
      </c>
      <c r="D1444" s="330" t="s">
        <v>12</v>
      </c>
    </row>
    <row r="1445" spans="1:4" s="327" customFormat="1" x14ac:dyDescent="0.3">
      <c r="A1445" s="659">
        <v>10</v>
      </c>
      <c r="B1445" s="328" t="s">
        <v>4302</v>
      </c>
      <c r="C1445" s="329">
        <v>9374.4</v>
      </c>
      <c r="D1445" s="330" t="s">
        <v>12</v>
      </c>
    </row>
    <row r="1446" spans="1:4" s="327" customFormat="1" x14ac:dyDescent="0.3">
      <c r="A1446" s="664"/>
      <c r="B1446" s="328" t="s">
        <v>4301</v>
      </c>
      <c r="C1446" s="329">
        <v>18748.8</v>
      </c>
      <c r="D1446" s="330" t="s">
        <v>12</v>
      </c>
    </row>
    <row r="1447" spans="1:4" s="327" customFormat="1" x14ac:dyDescent="0.3">
      <c r="A1447" s="574"/>
      <c r="B1447" s="328"/>
      <c r="C1447" s="329"/>
      <c r="D1447" s="330" t="s">
        <v>12</v>
      </c>
    </row>
    <row r="1448" spans="1:4" s="327" customFormat="1" x14ac:dyDescent="0.3">
      <c r="A1448" s="574"/>
      <c r="B1448" s="328"/>
      <c r="C1448" s="329"/>
      <c r="D1448" s="330" t="s">
        <v>12</v>
      </c>
    </row>
    <row r="1449" spans="1:4" s="327" customFormat="1" x14ac:dyDescent="0.3">
      <c r="A1449" s="207"/>
      <c r="B1449" s="209" t="s">
        <v>34</v>
      </c>
      <c r="C1449" s="210">
        <f>SUM(C1436:C1448)</f>
        <v>1573201.57</v>
      </c>
      <c r="D1449" s="208"/>
    </row>
    <row r="1450" spans="1:4" s="327" customFormat="1" x14ac:dyDescent="0.3">
      <c r="A1450" s="151" t="s">
        <v>30</v>
      </c>
      <c r="B1450" s="49"/>
      <c r="C1450" s="329"/>
      <c r="D1450" s="330"/>
    </row>
    <row r="1451" spans="1:4" s="327" customFormat="1" x14ac:dyDescent="0.3">
      <c r="A1451" s="574">
        <v>11</v>
      </c>
      <c r="B1451" s="328" t="s">
        <v>4282</v>
      </c>
      <c r="C1451" s="329">
        <v>160000</v>
      </c>
      <c r="D1451" s="330" t="s">
        <v>13</v>
      </c>
    </row>
    <row r="1452" spans="1:4" s="327" customFormat="1" x14ac:dyDescent="0.3">
      <c r="A1452" s="574">
        <v>12</v>
      </c>
      <c r="B1452" s="107" t="s">
        <v>4293</v>
      </c>
      <c r="C1452" s="45">
        <v>15770.94</v>
      </c>
      <c r="D1452" s="330" t="s">
        <v>13</v>
      </c>
    </row>
    <row r="1453" spans="1:4" s="327" customFormat="1" x14ac:dyDescent="0.3">
      <c r="A1453" s="575">
        <v>13</v>
      </c>
      <c r="B1453" s="107" t="s">
        <v>4283</v>
      </c>
      <c r="C1453" s="45">
        <v>30000</v>
      </c>
      <c r="D1453" s="330" t="s">
        <v>13</v>
      </c>
    </row>
    <row r="1454" spans="1:4" s="327" customFormat="1" x14ac:dyDescent="0.3">
      <c r="A1454" s="576">
        <v>14</v>
      </c>
      <c r="B1454" s="107" t="s">
        <v>4291</v>
      </c>
      <c r="C1454" s="45">
        <v>98730</v>
      </c>
      <c r="D1454" s="330" t="s">
        <v>13</v>
      </c>
    </row>
    <row r="1455" spans="1:4" s="327" customFormat="1" x14ac:dyDescent="0.3">
      <c r="A1455" s="575">
        <v>15</v>
      </c>
      <c r="B1455" s="107" t="s">
        <v>4303</v>
      </c>
      <c r="C1455" s="45">
        <v>91500</v>
      </c>
      <c r="D1455" s="330" t="s">
        <v>13</v>
      </c>
    </row>
    <row r="1456" spans="1:4" s="327" customFormat="1" ht="15" x14ac:dyDescent="0.25">
      <c r="A1456" s="574"/>
      <c r="B1456" s="107"/>
      <c r="C1456" s="45"/>
      <c r="D1456" s="330" t="s">
        <v>13</v>
      </c>
    </row>
    <row r="1457" spans="1:4" s="327" customFormat="1" x14ac:dyDescent="0.3">
      <c r="A1457" s="574"/>
      <c r="B1457" s="59" t="s">
        <v>36</v>
      </c>
      <c r="C1457" s="60">
        <f>SUM(C1451:C1456)</f>
        <v>396000.94</v>
      </c>
      <c r="D1457" s="330"/>
    </row>
    <row r="1458" spans="1:4" s="327" customFormat="1" x14ac:dyDescent="0.3">
      <c r="A1458" s="152"/>
      <c r="B1458" s="57" t="s">
        <v>32</v>
      </c>
      <c r="C1458" s="58">
        <f>C1449+C1457</f>
        <v>1969202.51</v>
      </c>
      <c r="D1458" s="64"/>
    </row>
    <row r="1459" spans="1:4" s="327" customFormat="1" x14ac:dyDescent="0.3">
      <c r="A1459" s="153"/>
      <c r="B1459" s="173" t="s">
        <v>3</v>
      </c>
      <c r="C1459" s="174"/>
      <c r="D1459" s="66"/>
    </row>
    <row r="1460" spans="1:4" s="327" customFormat="1" x14ac:dyDescent="0.3">
      <c r="A1460" s="661">
        <v>16</v>
      </c>
      <c r="B1460" s="328" t="s">
        <v>4294</v>
      </c>
      <c r="C1460" s="329">
        <v>6722.4</v>
      </c>
      <c r="D1460" s="114" t="s">
        <v>31</v>
      </c>
    </row>
    <row r="1461" spans="1:4" s="327" customFormat="1" x14ac:dyDescent="0.3">
      <c r="A1461" s="661"/>
      <c r="B1461" s="328" t="s">
        <v>4295</v>
      </c>
      <c r="C1461" s="329">
        <v>23000</v>
      </c>
      <c r="D1461" s="114" t="s">
        <v>31</v>
      </c>
    </row>
    <row r="1462" spans="1:4" s="327" customFormat="1" x14ac:dyDescent="0.3">
      <c r="A1462" s="661"/>
      <c r="B1462" s="328" t="s">
        <v>4296</v>
      </c>
      <c r="C1462" s="329">
        <v>10000</v>
      </c>
      <c r="D1462" s="114" t="s">
        <v>31</v>
      </c>
    </row>
    <row r="1463" spans="1:4" s="327" customFormat="1" x14ac:dyDescent="0.3">
      <c r="A1463" s="661"/>
      <c r="B1463" s="328" t="s">
        <v>4297</v>
      </c>
      <c r="C1463" s="329">
        <v>20700</v>
      </c>
      <c r="D1463" s="114" t="s">
        <v>31</v>
      </c>
    </row>
    <row r="1464" spans="1:4" s="327" customFormat="1" x14ac:dyDescent="0.3">
      <c r="A1464" s="661"/>
      <c r="B1464" s="328" t="s">
        <v>468</v>
      </c>
      <c r="C1464" s="329">
        <v>99000</v>
      </c>
      <c r="D1464" s="114" t="s">
        <v>31</v>
      </c>
    </row>
    <row r="1465" spans="1:4" s="327" customFormat="1" x14ac:dyDescent="0.3">
      <c r="A1465" s="661"/>
      <c r="B1465" s="328" t="s">
        <v>4298</v>
      </c>
      <c r="C1465" s="329">
        <v>90000</v>
      </c>
      <c r="D1465" s="114" t="s">
        <v>31</v>
      </c>
    </row>
    <row r="1466" spans="1:4" s="327" customFormat="1" x14ac:dyDescent="0.3">
      <c r="A1466" s="661"/>
      <c r="B1466" s="328" t="s">
        <v>4299</v>
      </c>
      <c r="C1466" s="329">
        <v>77000</v>
      </c>
      <c r="D1466" s="114" t="s">
        <v>31</v>
      </c>
    </row>
    <row r="1467" spans="1:4" s="327" customFormat="1" x14ac:dyDescent="0.3">
      <c r="A1467" s="555"/>
      <c r="B1467" s="554" t="s">
        <v>4089</v>
      </c>
      <c r="C1467" s="56">
        <f>SUM(C1460:C1466)</f>
        <v>326422.40000000002</v>
      </c>
      <c r="D1467" s="65"/>
    </row>
    <row r="1468" spans="1:4" s="327" customFormat="1" x14ac:dyDescent="0.3">
      <c r="A1468" s="552"/>
      <c r="B1468" s="553" t="s">
        <v>86</v>
      </c>
      <c r="C1468" s="68"/>
      <c r="D1468" s="66"/>
    </row>
    <row r="1469" spans="1:4" s="327" customFormat="1" x14ac:dyDescent="0.3">
      <c r="A1469" s="667">
        <v>17</v>
      </c>
      <c r="B1469" s="328" t="s">
        <v>4290</v>
      </c>
      <c r="C1469" s="329">
        <v>99000</v>
      </c>
      <c r="D1469" s="175" t="s">
        <v>88</v>
      </c>
    </row>
    <row r="1470" spans="1:4" s="327" customFormat="1" x14ac:dyDescent="0.3">
      <c r="A1470" s="671"/>
      <c r="B1470" s="328" t="s">
        <v>4289</v>
      </c>
      <c r="C1470" s="329">
        <v>9520</v>
      </c>
      <c r="D1470" s="175" t="s">
        <v>88</v>
      </c>
    </row>
    <row r="1471" spans="1:4" s="327" customFormat="1" ht="15" x14ac:dyDescent="0.25">
      <c r="A1471" s="572"/>
      <c r="B1471" s="178"/>
      <c r="C1471" s="58">
        <f>SUM(C1469:C1470)</f>
        <v>108520</v>
      </c>
      <c r="D1471" s="175"/>
    </row>
    <row r="1472" spans="1:4" s="327" customFormat="1" x14ac:dyDescent="0.3">
      <c r="A1472" s="573"/>
      <c r="B1472" s="57" t="s">
        <v>33</v>
      </c>
      <c r="C1472" s="58">
        <f>C1458+C1471+C1467</f>
        <v>2404144.91</v>
      </c>
      <c r="D1472" s="64"/>
    </row>
    <row r="1473" spans="1:6" s="327" customFormat="1" ht="15" x14ac:dyDescent="0.25">
      <c r="A1473" s="152"/>
      <c r="B1473" s="69"/>
      <c r="C1473" s="52"/>
      <c r="D1473" s="66"/>
    </row>
    <row r="1474" spans="1:6" s="327" customFormat="1" x14ac:dyDescent="0.3">
      <c r="A1474" s="153"/>
      <c r="B1474" s="69" t="s">
        <v>37</v>
      </c>
      <c r="C1474" s="68" t="s">
        <v>38</v>
      </c>
      <c r="D1474" s="66"/>
    </row>
    <row r="1475" spans="1:6" s="327" customFormat="1" ht="15" x14ac:dyDescent="0.25">
      <c r="A1475" s="153"/>
      <c r="B1475" s="10"/>
      <c r="D1475" s="66"/>
      <c r="E1475"/>
      <c r="F1475"/>
    </row>
    <row r="1476" spans="1:6" s="327" customFormat="1" ht="15" x14ac:dyDescent="0.25">
      <c r="A1476" s="153"/>
      <c r="B1476" s="10"/>
      <c r="D1476" s="66"/>
      <c r="E1476"/>
      <c r="F1476"/>
    </row>
    <row r="1477" spans="1:6" s="327" customFormat="1" ht="12" customHeight="1" x14ac:dyDescent="0.25">
      <c r="A1477" s="153"/>
      <c r="B1477" s="10"/>
      <c r="D1477" s="66"/>
    </row>
    <row r="1478" spans="1:6" s="327" customFormat="1" x14ac:dyDescent="0.3">
      <c r="A1478" s="5"/>
      <c r="B1478" s="650" t="s">
        <v>8</v>
      </c>
      <c r="C1478" s="650"/>
      <c r="D1478" s="650"/>
    </row>
    <row r="1479" spans="1:6" s="327" customFormat="1" x14ac:dyDescent="0.3">
      <c r="A1479" s="5"/>
      <c r="B1479" s="6"/>
      <c r="C1479" s="7"/>
      <c r="D1479" s="61" t="s">
        <v>9</v>
      </c>
    </row>
    <row r="1480" spans="1:6" s="327" customFormat="1" ht="24.75" customHeight="1" x14ac:dyDescent="0.3">
      <c r="A1480" s="651" t="s">
        <v>2896</v>
      </c>
      <c r="B1480" s="651"/>
      <c r="C1480" s="651"/>
      <c r="D1480" s="651"/>
    </row>
    <row r="1481" spans="1:6" s="327" customFormat="1" x14ac:dyDescent="0.3">
      <c r="A1481" s="5"/>
      <c r="B1481" s="8"/>
      <c r="C1481" s="9" t="s">
        <v>4304</v>
      </c>
      <c r="D1481" s="62">
        <v>46192</v>
      </c>
    </row>
    <row r="1482" spans="1:6" s="327" customFormat="1" x14ac:dyDescent="0.3">
      <c r="A1482" s="652" t="s">
        <v>5</v>
      </c>
      <c r="B1482" s="652" t="s">
        <v>6</v>
      </c>
      <c r="C1482" s="654" t="s">
        <v>10</v>
      </c>
      <c r="D1482" s="656" t="s">
        <v>7</v>
      </c>
    </row>
    <row r="1483" spans="1:6" s="327" customFormat="1" x14ac:dyDescent="0.3">
      <c r="A1483" s="653"/>
      <c r="B1483" s="653"/>
      <c r="C1483" s="655"/>
      <c r="D1483" s="656"/>
    </row>
    <row r="1484" spans="1:6" s="327" customFormat="1" x14ac:dyDescent="0.3">
      <c r="A1484" s="577">
        <v>1</v>
      </c>
      <c r="B1484" s="328" t="s">
        <v>4305</v>
      </c>
      <c r="C1484" s="329">
        <v>40000</v>
      </c>
      <c r="D1484" s="330" t="s">
        <v>12</v>
      </c>
    </row>
    <row r="1485" spans="1:6" s="327" customFormat="1" x14ac:dyDescent="0.3">
      <c r="A1485" s="577">
        <v>2</v>
      </c>
      <c r="B1485" s="328" t="s">
        <v>4306</v>
      </c>
      <c r="C1485" s="329">
        <v>40000</v>
      </c>
      <c r="D1485" s="330" t="s">
        <v>12</v>
      </c>
    </row>
    <row r="1486" spans="1:6" s="327" customFormat="1" x14ac:dyDescent="0.3">
      <c r="A1486" s="577"/>
      <c r="B1486" s="328"/>
      <c r="C1486" s="329">
        <f t="shared" ref="C1486" si="0">SUM(A1486:B1486)</f>
        <v>0</v>
      </c>
      <c r="D1486" s="330" t="s">
        <v>12</v>
      </c>
    </row>
    <row r="1487" spans="1:6" s="327" customFormat="1" x14ac:dyDescent="0.3">
      <c r="A1487" s="152"/>
      <c r="B1487" s="57" t="s">
        <v>32</v>
      </c>
      <c r="C1487" s="58">
        <f>SUM(C1484:C1486)</f>
        <v>80000</v>
      </c>
      <c r="D1487" s="64"/>
    </row>
    <row r="1488" spans="1:6" s="327" customFormat="1" ht="15" x14ac:dyDescent="0.25">
      <c r="A1488" s="152"/>
      <c r="B1488" s="69"/>
      <c r="C1488" s="52"/>
      <c r="D1488" s="66"/>
    </row>
    <row r="1489" spans="1:6" s="327" customFormat="1" x14ac:dyDescent="0.3">
      <c r="A1489" s="153"/>
      <c r="B1489" s="69" t="s">
        <v>37</v>
      </c>
      <c r="C1489" s="68" t="s">
        <v>38</v>
      </c>
      <c r="D1489" s="66"/>
    </row>
    <row r="1490" spans="1:6" s="327" customFormat="1" ht="15" x14ac:dyDescent="0.25">
      <c r="A1490" s="153"/>
      <c r="B1490" s="10"/>
      <c r="D1490" s="66"/>
      <c r="E1490"/>
      <c r="F1490"/>
    </row>
    <row r="1491" spans="1:6" s="327" customFormat="1" x14ac:dyDescent="0.3">
      <c r="A1491" s="5"/>
      <c r="B1491" s="650" t="s">
        <v>8</v>
      </c>
      <c r="C1491" s="650"/>
      <c r="D1491" s="650"/>
    </row>
    <row r="1492" spans="1:6" s="327" customFormat="1" x14ac:dyDescent="0.3">
      <c r="A1492" s="5"/>
      <c r="B1492" s="6"/>
      <c r="C1492" s="7"/>
      <c r="D1492" s="61" t="s">
        <v>9</v>
      </c>
    </row>
    <row r="1493" spans="1:6" s="327" customFormat="1" ht="24.75" customHeight="1" x14ac:dyDescent="0.3">
      <c r="A1493" s="651" t="s">
        <v>2896</v>
      </c>
      <c r="B1493" s="651"/>
      <c r="C1493" s="651"/>
      <c r="D1493" s="651"/>
    </row>
    <row r="1494" spans="1:6" s="327" customFormat="1" x14ac:dyDescent="0.3">
      <c r="A1494" s="5"/>
      <c r="B1494" s="8"/>
      <c r="C1494" s="9" t="s">
        <v>4323</v>
      </c>
      <c r="D1494" s="62">
        <v>46199</v>
      </c>
    </row>
    <row r="1495" spans="1:6" s="327" customFormat="1" x14ac:dyDescent="0.3">
      <c r="A1495" s="652" t="s">
        <v>5</v>
      </c>
      <c r="B1495" s="652" t="s">
        <v>6</v>
      </c>
      <c r="C1495" s="654" t="s">
        <v>10</v>
      </c>
      <c r="D1495" s="656" t="s">
        <v>7</v>
      </c>
    </row>
    <row r="1496" spans="1:6" s="327" customFormat="1" x14ac:dyDescent="0.3">
      <c r="A1496" s="653"/>
      <c r="B1496" s="653"/>
      <c r="C1496" s="655"/>
      <c r="D1496" s="656"/>
    </row>
    <row r="1497" spans="1:6" s="327" customFormat="1" ht="21.6" x14ac:dyDescent="0.3">
      <c r="A1497" s="579">
        <v>1</v>
      </c>
      <c r="B1497" s="328" t="s">
        <v>4324</v>
      </c>
      <c r="C1497" s="329">
        <v>221989.24</v>
      </c>
      <c r="D1497" s="330" t="s">
        <v>12</v>
      </c>
    </row>
    <row r="1498" spans="1:6" s="327" customFormat="1" x14ac:dyDescent="0.3">
      <c r="A1498" s="579">
        <v>2</v>
      </c>
      <c r="B1498" s="328" t="s">
        <v>4330</v>
      </c>
      <c r="C1498" s="329">
        <v>44800</v>
      </c>
      <c r="D1498" s="330" t="s">
        <v>12</v>
      </c>
    </row>
    <row r="1499" spans="1:6" s="327" customFormat="1" x14ac:dyDescent="0.3">
      <c r="A1499" s="579">
        <v>3</v>
      </c>
      <c r="B1499" s="328" t="s">
        <v>4331</v>
      </c>
      <c r="C1499" s="329">
        <v>23200</v>
      </c>
      <c r="D1499" s="330" t="s">
        <v>12</v>
      </c>
    </row>
    <row r="1500" spans="1:6" s="327" customFormat="1" x14ac:dyDescent="0.3">
      <c r="A1500" s="579">
        <v>4</v>
      </c>
      <c r="B1500" s="328" t="s">
        <v>4332</v>
      </c>
      <c r="C1500" s="329">
        <v>5040</v>
      </c>
      <c r="D1500" s="330" t="s">
        <v>12</v>
      </c>
    </row>
    <row r="1501" spans="1:6" s="327" customFormat="1" ht="21.6" x14ac:dyDescent="0.3">
      <c r="A1501" s="579">
        <v>5</v>
      </c>
      <c r="B1501" s="328" t="s">
        <v>4333</v>
      </c>
      <c r="C1501" s="329">
        <v>275000</v>
      </c>
      <c r="D1501" s="330" t="s">
        <v>12</v>
      </c>
    </row>
    <row r="1502" spans="1:6" s="327" customFormat="1" x14ac:dyDescent="0.3">
      <c r="A1502" s="579">
        <v>6</v>
      </c>
      <c r="B1502" s="328" t="s">
        <v>4342</v>
      </c>
      <c r="C1502" s="329">
        <v>5500</v>
      </c>
      <c r="D1502" s="330" t="s">
        <v>12</v>
      </c>
    </row>
    <row r="1503" spans="1:6" s="327" customFormat="1" x14ac:dyDescent="0.3">
      <c r="A1503" s="579">
        <v>7</v>
      </c>
      <c r="B1503" s="328" t="s">
        <v>4343</v>
      </c>
      <c r="C1503" s="329">
        <v>5412.55</v>
      </c>
      <c r="D1503" s="330" t="s">
        <v>12</v>
      </c>
    </row>
    <row r="1504" spans="1:6" s="327" customFormat="1" x14ac:dyDescent="0.3">
      <c r="A1504" s="579">
        <v>8</v>
      </c>
      <c r="B1504" s="328" t="s">
        <v>4344</v>
      </c>
      <c r="C1504" s="329">
        <v>47194</v>
      </c>
      <c r="D1504" s="330" t="s">
        <v>12</v>
      </c>
    </row>
    <row r="1505" spans="1:4" s="327" customFormat="1" x14ac:dyDescent="0.3">
      <c r="A1505" s="579"/>
      <c r="B1505" s="328"/>
      <c r="C1505" s="329"/>
      <c r="D1505" s="330" t="s">
        <v>12</v>
      </c>
    </row>
    <row r="1506" spans="1:4" s="327" customFormat="1" x14ac:dyDescent="0.3">
      <c r="A1506" s="579"/>
      <c r="B1506" s="328"/>
      <c r="C1506" s="329"/>
      <c r="D1506" s="330" t="s">
        <v>12</v>
      </c>
    </row>
    <row r="1507" spans="1:4" s="327" customFormat="1" x14ac:dyDescent="0.3">
      <c r="A1507" s="207"/>
      <c r="B1507" s="209" t="s">
        <v>34</v>
      </c>
      <c r="C1507" s="210">
        <f>SUM(C1497:C1506)</f>
        <v>628135.79</v>
      </c>
      <c r="D1507" s="208"/>
    </row>
    <row r="1508" spans="1:4" s="327" customFormat="1" x14ac:dyDescent="0.3">
      <c r="A1508" s="151" t="s">
        <v>30</v>
      </c>
      <c r="B1508" s="49"/>
      <c r="C1508" s="329"/>
      <c r="D1508" s="330"/>
    </row>
    <row r="1509" spans="1:4" s="327" customFormat="1" x14ac:dyDescent="0.3">
      <c r="A1509" s="579">
        <v>9</v>
      </c>
      <c r="B1509" s="328" t="s">
        <v>3216</v>
      </c>
      <c r="C1509" s="329">
        <v>50000</v>
      </c>
      <c r="D1509" s="330" t="s">
        <v>13</v>
      </c>
    </row>
    <row r="1510" spans="1:4" s="327" customFormat="1" ht="21.6" x14ac:dyDescent="0.3">
      <c r="A1510" s="579">
        <v>10</v>
      </c>
      <c r="B1510" s="107" t="s">
        <v>4334</v>
      </c>
      <c r="C1510" s="45">
        <v>89916.12</v>
      </c>
      <c r="D1510" s="330" t="s">
        <v>13</v>
      </c>
    </row>
    <row r="1511" spans="1:4" s="327" customFormat="1" ht="15" x14ac:dyDescent="0.25">
      <c r="A1511" s="579"/>
      <c r="B1511" s="107"/>
      <c r="C1511" s="45"/>
      <c r="D1511" s="330" t="s">
        <v>13</v>
      </c>
    </row>
    <row r="1512" spans="1:4" s="327" customFormat="1" x14ac:dyDescent="0.3">
      <c r="A1512" s="579"/>
      <c r="B1512" s="59" t="s">
        <v>36</v>
      </c>
      <c r="C1512" s="60">
        <f>SUM(C1509:C1511)</f>
        <v>139916.12</v>
      </c>
      <c r="D1512" s="330"/>
    </row>
    <row r="1513" spans="1:4" s="327" customFormat="1" x14ac:dyDescent="0.3">
      <c r="A1513" s="152"/>
      <c r="B1513" s="57" t="s">
        <v>32</v>
      </c>
      <c r="C1513" s="58">
        <f>C1507+C1512</f>
        <v>768051.91</v>
      </c>
      <c r="D1513" s="64"/>
    </row>
    <row r="1514" spans="1:4" s="327" customFormat="1" x14ac:dyDescent="0.3">
      <c r="A1514" s="153"/>
      <c r="B1514" s="173" t="s">
        <v>3</v>
      </c>
      <c r="C1514" s="174"/>
      <c r="D1514" s="66"/>
    </row>
    <row r="1515" spans="1:4" s="327" customFormat="1" ht="21.6" x14ac:dyDescent="0.3">
      <c r="A1515" s="661">
        <v>11</v>
      </c>
      <c r="B1515" s="328" t="s">
        <v>4335</v>
      </c>
      <c r="C1515" s="329">
        <v>16000</v>
      </c>
      <c r="D1515" s="114" t="s">
        <v>31</v>
      </c>
    </row>
    <row r="1516" spans="1:4" s="327" customFormat="1" x14ac:dyDescent="0.3">
      <c r="A1516" s="661"/>
      <c r="B1516" s="328" t="s">
        <v>4336</v>
      </c>
      <c r="C1516" s="329" t="s">
        <v>4337</v>
      </c>
      <c r="D1516" s="114" t="s">
        <v>31</v>
      </c>
    </row>
    <row r="1517" spans="1:4" s="327" customFormat="1" x14ac:dyDescent="0.3">
      <c r="A1517" s="661"/>
      <c r="B1517" s="328" t="s">
        <v>4338</v>
      </c>
      <c r="C1517" s="329">
        <v>67000</v>
      </c>
      <c r="D1517" s="114" t="s">
        <v>31</v>
      </c>
    </row>
    <row r="1518" spans="1:4" s="327" customFormat="1" x14ac:dyDescent="0.3">
      <c r="A1518" s="661"/>
      <c r="B1518" s="328"/>
      <c r="C1518" s="329"/>
      <c r="D1518" s="114" t="s">
        <v>31</v>
      </c>
    </row>
    <row r="1519" spans="1:4" s="327" customFormat="1" x14ac:dyDescent="0.3">
      <c r="A1519" s="555"/>
      <c r="B1519" s="554" t="s">
        <v>4089</v>
      </c>
      <c r="C1519" s="56">
        <f>SUM(C1515:C1518)</f>
        <v>83000</v>
      </c>
      <c r="D1519" s="65"/>
    </row>
    <row r="1520" spans="1:4" s="327" customFormat="1" x14ac:dyDescent="0.3">
      <c r="A1520" s="578"/>
      <c r="B1520" s="57" t="s">
        <v>33</v>
      </c>
      <c r="C1520" s="58">
        <f>C1513+C1519</f>
        <v>851051.91</v>
      </c>
      <c r="D1520" s="64"/>
    </row>
    <row r="1521" spans="1:4" s="327" customFormat="1" ht="15" x14ac:dyDescent="0.25">
      <c r="A1521" s="152"/>
      <c r="B1521" s="69"/>
      <c r="C1521" s="52"/>
      <c r="D1521" s="66"/>
    </row>
    <row r="1522" spans="1:4" s="327" customFormat="1" x14ac:dyDescent="0.3">
      <c r="A1522" s="153"/>
      <c r="B1522" s="69" t="s">
        <v>37</v>
      </c>
      <c r="C1522" s="68" t="s">
        <v>38</v>
      </c>
      <c r="D1522" s="66"/>
    </row>
    <row r="1523" spans="1:4" s="327" customFormat="1" ht="15" x14ac:dyDescent="0.25">
      <c r="A1523" s="153"/>
      <c r="B1523" s="10"/>
      <c r="D1523" s="66"/>
    </row>
    <row r="1524" spans="1:4" s="327" customFormat="1" ht="12" customHeight="1" x14ac:dyDescent="0.25">
      <c r="A1524" s="153"/>
      <c r="B1524" s="10"/>
      <c r="D1524" s="66"/>
    </row>
    <row r="1525" spans="1:4" s="327" customFormat="1" x14ac:dyDescent="0.3">
      <c r="A1525" s="5"/>
      <c r="B1525" s="650" t="s">
        <v>8</v>
      </c>
      <c r="C1525" s="650"/>
      <c r="D1525" s="650"/>
    </row>
    <row r="1526" spans="1:4" s="327" customFormat="1" x14ac:dyDescent="0.3">
      <c r="A1526" s="5"/>
      <c r="B1526" s="6"/>
      <c r="C1526" s="7"/>
      <c r="D1526" s="61" t="s">
        <v>9</v>
      </c>
    </row>
    <row r="1527" spans="1:4" s="327" customFormat="1" ht="24.75" customHeight="1" x14ac:dyDescent="0.3">
      <c r="A1527" s="651" t="s">
        <v>2896</v>
      </c>
      <c r="B1527" s="651"/>
      <c r="C1527" s="651"/>
      <c r="D1527" s="651"/>
    </row>
    <row r="1528" spans="1:4" s="327" customFormat="1" x14ac:dyDescent="0.3">
      <c r="A1528" s="5"/>
      <c r="B1528" s="8"/>
      <c r="C1528" s="9" t="s">
        <v>4364</v>
      </c>
      <c r="D1528" s="62">
        <v>46201</v>
      </c>
    </row>
    <row r="1529" spans="1:4" s="327" customFormat="1" x14ac:dyDescent="0.3">
      <c r="A1529" s="652" t="s">
        <v>5</v>
      </c>
      <c r="B1529" s="652" t="s">
        <v>6</v>
      </c>
      <c r="C1529" s="654" t="s">
        <v>10</v>
      </c>
      <c r="D1529" s="656" t="s">
        <v>7</v>
      </c>
    </row>
    <row r="1530" spans="1:4" s="327" customFormat="1" x14ac:dyDescent="0.3">
      <c r="A1530" s="653"/>
      <c r="B1530" s="653"/>
      <c r="C1530" s="655"/>
      <c r="D1530" s="656"/>
    </row>
    <row r="1531" spans="1:4" s="327" customFormat="1" x14ac:dyDescent="0.3">
      <c r="A1531" s="582">
        <v>1</v>
      </c>
      <c r="B1531" s="328" t="s">
        <v>4365</v>
      </c>
      <c r="C1531" s="329">
        <v>90000</v>
      </c>
      <c r="D1531" s="330" t="s">
        <v>12</v>
      </c>
    </row>
    <row r="1532" spans="1:4" s="327" customFormat="1" x14ac:dyDescent="0.3">
      <c r="A1532" s="582"/>
      <c r="B1532" s="328"/>
      <c r="C1532" s="329"/>
      <c r="D1532" s="330" t="s">
        <v>12</v>
      </c>
    </row>
    <row r="1533" spans="1:4" s="327" customFormat="1" x14ac:dyDescent="0.3">
      <c r="A1533" s="582"/>
      <c r="B1533" s="328"/>
      <c r="C1533" s="329">
        <f t="shared" ref="C1533" si="1">SUM(A1533:B1533)</f>
        <v>0</v>
      </c>
      <c r="D1533" s="330" t="s">
        <v>12</v>
      </c>
    </row>
    <row r="1534" spans="1:4" s="327" customFormat="1" x14ac:dyDescent="0.3">
      <c r="A1534" s="152"/>
      <c r="B1534" s="57" t="s">
        <v>32</v>
      </c>
      <c r="C1534" s="58">
        <f>SUM(C1531:C1533)</f>
        <v>90000</v>
      </c>
      <c r="D1534" s="64"/>
    </row>
    <row r="1535" spans="1:4" s="327" customFormat="1" ht="15" x14ac:dyDescent="0.25">
      <c r="A1535" s="152"/>
      <c r="B1535" s="69"/>
      <c r="C1535" s="52"/>
      <c r="D1535" s="66"/>
    </row>
    <row r="1536" spans="1:4" s="327" customFormat="1" x14ac:dyDescent="0.3">
      <c r="A1536" s="153"/>
      <c r="B1536" s="69" t="s">
        <v>37</v>
      </c>
      <c r="C1536" s="68" t="s">
        <v>38</v>
      </c>
      <c r="D1536" s="66"/>
    </row>
    <row r="1537" spans="1:6" s="327" customFormat="1" ht="15" x14ac:dyDescent="0.25">
      <c r="A1537" s="153"/>
      <c r="B1537" s="10"/>
      <c r="D1537" s="66"/>
    </row>
    <row r="1538" spans="1:6" s="327" customFormat="1" ht="15" x14ac:dyDescent="0.25">
      <c r="A1538" s="153"/>
      <c r="B1538" s="10"/>
      <c r="D1538" s="66"/>
      <c r="E1538"/>
      <c r="F1538"/>
    </row>
    <row r="1539" spans="1:6" s="327" customFormat="1" x14ac:dyDescent="0.3">
      <c r="A1539" s="5"/>
      <c r="B1539" s="650" t="s">
        <v>8</v>
      </c>
      <c r="C1539" s="650"/>
      <c r="D1539" s="650"/>
    </row>
    <row r="1540" spans="1:6" s="327" customFormat="1" x14ac:dyDescent="0.3">
      <c r="A1540" s="5"/>
      <c r="B1540" s="6"/>
      <c r="C1540" s="7"/>
      <c r="D1540" s="61" t="s">
        <v>9</v>
      </c>
    </row>
    <row r="1541" spans="1:6" s="327" customFormat="1" ht="24.75" customHeight="1" x14ac:dyDescent="0.3">
      <c r="A1541" s="651" t="s">
        <v>2896</v>
      </c>
      <c r="B1541" s="651"/>
      <c r="C1541" s="651"/>
      <c r="D1541" s="651"/>
    </row>
    <row r="1542" spans="1:6" s="327" customFormat="1" x14ac:dyDescent="0.3">
      <c r="A1542" s="5"/>
      <c r="B1542" s="8"/>
      <c r="C1542" s="9" t="s">
        <v>4375</v>
      </c>
      <c r="D1542" s="62">
        <v>46206</v>
      </c>
    </row>
    <row r="1543" spans="1:6" s="327" customFormat="1" x14ac:dyDescent="0.3">
      <c r="A1543" s="652" t="s">
        <v>5</v>
      </c>
      <c r="B1543" s="652" t="s">
        <v>6</v>
      </c>
      <c r="C1543" s="654" t="s">
        <v>10</v>
      </c>
      <c r="D1543" s="656" t="s">
        <v>7</v>
      </c>
    </row>
    <row r="1544" spans="1:6" s="327" customFormat="1" x14ac:dyDescent="0.3">
      <c r="A1544" s="653"/>
      <c r="B1544" s="653"/>
      <c r="C1544" s="655"/>
      <c r="D1544" s="656"/>
    </row>
    <row r="1545" spans="1:6" s="327" customFormat="1" x14ac:dyDescent="0.3">
      <c r="A1545" s="659">
        <v>1</v>
      </c>
      <c r="B1545" s="328" t="s">
        <v>4376</v>
      </c>
      <c r="C1545" s="329">
        <v>324.39</v>
      </c>
      <c r="D1545" s="330" t="s">
        <v>12</v>
      </c>
    </row>
    <row r="1546" spans="1:6" s="327" customFormat="1" x14ac:dyDescent="0.3">
      <c r="A1546" s="664"/>
      <c r="B1546" s="328" t="s">
        <v>4377</v>
      </c>
      <c r="C1546" s="329">
        <v>3117.25</v>
      </c>
      <c r="D1546" s="330" t="s">
        <v>12</v>
      </c>
    </row>
    <row r="1547" spans="1:6" s="327" customFormat="1" x14ac:dyDescent="0.3">
      <c r="A1547" s="585">
        <v>2</v>
      </c>
      <c r="B1547" s="328" t="s">
        <v>4378</v>
      </c>
      <c r="C1547" s="329">
        <v>42100</v>
      </c>
      <c r="D1547" s="330" t="s">
        <v>12</v>
      </c>
    </row>
    <row r="1548" spans="1:6" s="327" customFormat="1" x14ac:dyDescent="0.3">
      <c r="A1548" s="585">
        <v>3</v>
      </c>
      <c r="B1548" s="328" t="s">
        <v>4380</v>
      </c>
      <c r="C1548" s="329">
        <v>51720</v>
      </c>
      <c r="D1548" s="330" t="s">
        <v>12</v>
      </c>
    </row>
    <row r="1549" spans="1:6" s="327" customFormat="1" x14ac:dyDescent="0.3">
      <c r="A1549" s="585">
        <v>4</v>
      </c>
      <c r="B1549" s="328" t="s">
        <v>4379</v>
      </c>
      <c r="C1549" s="329">
        <v>10000</v>
      </c>
      <c r="D1549" s="330" t="s">
        <v>12</v>
      </c>
    </row>
    <row r="1550" spans="1:6" s="327" customFormat="1" x14ac:dyDescent="0.3">
      <c r="A1550" s="585">
        <v>5</v>
      </c>
      <c r="B1550" s="328" t="s">
        <v>4381</v>
      </c>
      <c r="C1550" s="329">
        <v>96000</v>
      </c>
      <c r="D1550" s="330" t="s">
        <v>12</v>
      </c>
    </row>
    <row r="1551" spans="1:6" s="327" customFormat="1" x14ac:dyDescent="0.3">
      <c r="A1551" s="585">
        <v>6</v>
      </c>
      <c r="B1551" s="328" t="s">
        <v>4382</v>
      </c>
      <c r="C1551" s="329">
        <v>35947.800000000003</v>
      </c>
      <c r="D1551" s="330" t="s">
        <v>12</v>
      </c>
    </row>
    <row r="1552" spans="1:6" s="327" customFormat="1" x14ac:dyDescent="0.3">
      <c r="A1552" s="585">
        <v>7</v>
      </c>
      <c r="B1552" s="328" t="s">
        <v>4425</v>
      </c>
      <c r="C1552" s="329">
        <v>30270</v>
      </c>
      <c r="D1552" s="330" t="s">
        <v>12</v>
      </c>
    </row>
    <row r="1553" spans="1:6" s="327" customFormat="1" x14ac:dyDescent="0.3">
      <c r="A1553" s="586">
        <v>8</v>
      </c>
      <c r="B1553" s="328" t="s">
        <v>4426</v>
      </c>
      <c r="C1553" s="329">
        <v>2500</v>
      </c>
      <c r="D1553" s="330" t="s">
        <v>12</v>
      </c>
    </row>
    <row r="1554" spans="1:6" s="327" customFormat="1" x14ac:dyDescent="0.3">
      <c r="A1554" s="585"/>
      <c r="B1554" s="328"/>
      <c r="C1554" s="329"/>
      <c r="D1554" s="330" t="s">
        <v>12</v>
      </c>
    </row>
    <row r="1555" spans="1:6" s="327" customFormat="1" x14ac:dyDescent="0.3">
      <c r="A1555" s="585"/>
      <c r="B1555" s="328"/>
      <c r="C1555" s="329"/>
      <c r="D1555" s="330" t="s">
        <v>12</v>
      </c>
    </row>
    <row r="1556" spans="1:6" s="327" customFormat="1" x14ac:dyDescent="0.3">
      <c r="A1556" s="207"/>
      <c r="B1556" s="209" t="s">
        <v>34</v>
      </c>
      <c r="C1556" s="210">
        <f>SUM(C1545:C1555)</f>
        <v>271979.44</v>
      </c>
      <c r="D1556" s="208"/>
    </row>
    <row r="1557" spans="1:6" s="327" customFormat="1" x14ac:dyDescent="0.3">
      <c r="A1557" s="151" t="s">
        <v>30</v>
      </c>
      <c r="B1557" s="49"/>
      <c r="C1557" s="329"/>
      <c r="D1557" s="330"/>
    </row>
    <row r="1558" spans="1:6" s="327" customFormat="1" x14ac:dyDescent="0.3">
      <c r="A1558" s="585">
        <v>9</v>
      </c>
      <c r="B1558" s="328" t="s">
        <v>4383</v>
      </c>
      <c r="C1558" s="329">
        <v>50000</v>
      </c>
      <c r="D1558" s="330" t="s">
        <v>13</v>
      </c>
    </row>
    <row r="1559" spans="1:6" s="327" customFormat="1" ht="21.6" x14ac:dyDescent="0.3">
      <c r="A1559" s="585">
        <v>10</v>
      </c>
      <c r="B1559" s="107" t="s">
        <v>4384</v>
      </c>
      <c r="C1559" s="45">
        <v>3468.53</v>
      </c>
      <c r="D1559" s="330" t="s">
        <v>13</v>
      </c>
    </row>
    <row r="1560" spans="1:6" s="327" customFormat="1" x14ac:dyDescent="0.3">
      <c r="A1560" s="585">
        <v>11</v>
      </c>
      <c r="B1560" s="107" t="s">
        <v>4385</v>
      </c>
      <c r="C1560" s="45">
        <v>246308.99</v>
      </c>
      <c r="D1560" s="330" t="s">
        <v>13</v>
      </c>
    </row>
    <row r="1561" spans="1:6" s="327" customFormat="1" x14ac:dyDescent="0.3">
      <c r="A1561" s="585">
        <v>12</v>
      </c>
      <c r="B1561" s="107" t="s">
        <v>4386</v>
      </c>
      <c r="C1561" s="45">
        <v>11550</v>
      </c>
      <c r="D1561" s="330" t="s">
        <v>13</v>
      </c>
    </row>
    <row r="1562" spans="1:6" s="327" customFormat="1" x14ac:dyDescent="0.3">
      <c r="A1562" s="585">
        <v>13</v>
      </c>
      <c r="B1562" s="107" t="s">
        <v>4427</v>
      </c>
      <c r="C1562" s="45">
        <v>669564</v>
      </c>
      <c r="D1562" s="330" t="s">
        <v>13</v>
      </c>
    </row>
    <row r="1563" spans="1:6" s="327" customFormat="1" ht="15" x14ac:dyDescent="0.25">
      <c r="A1563" s="585"/>
      <c r="B1563" s="107"/>
      <c r="C1563" s="45"/>
      <c r="D1563" s="330" t="s">
        <v>13</v>
      </c>
    </row>
    <row r="1564" spans="1:6" s="327" customFormat="1" x14ac:dyDescent="0.3">
      <c r="A1564" s="585"/>
      <c r="B1564" s="59" t="s">
        <v>36</v>
      </c>
      <c r="C1564" s="60">
        <f>SUM(C1558:C1563)</f>
        <v>980891.52</v>
      </c>
      <c r="D1564" s="330"/>
    </row>
    <row r="1565" spans="1:6" s="327" customFormat="1" x14ac:dyDescent="0.3">
      <c r="A1565" s="152"/>
      <c r="B1565" s="57" t="s">
        <v>32</v>
      </c>
      <c r="C1565" s="58">
        <f>C1556+C1564</f>
        <v>1252870.96</v>
      </c>
      <c r="D1565" s="64"/>
    </row>
    <row r="1566" spans="1:6" s="327" customFormat="1" ht="15" x14ac:dyDescent="0.25">
      <c r="A1566" s="152"/>
      <c r="B1566" s="69"/>
      <c r="C1566" s="52"/>
      <c r="D1566" s="66"/>
    </row>
    <row r="1567" spans="1:6" s="327" customFormat="1" x14ac:dyDescent="0.3">
      <c r="A1567" s="153"/>
      <c r="B1567" s="69" t="s">
        <v>37</v>
      </c>
      <c r="C1567" s="68" t="s">
        <v>38</v>
      </c>
      <c r="D1567" s="66"/>
    </row>
    <row r="1568" spans="1:6" s="327" customFormat="1" ht="15" x14ac:dyDescent="0.25">
      <c r="A1568" s="153"/>
      <c r="B1568" s="10"/>
      <c r="D1568" s="66"/>
      <c r="E1568"/>
      <c r="F1568"/>
    </row>
    <row r="1569" spans="1:6" s="327" customFormat="1" x14ac:dyDescent="0.3">
      <c r="A1569" s="5"/>
      <c r="B1569" s="650" t="s">
        <v>8</v>
      </c>
      <c r="C1569" s="650"/>
      <c r="D1569" s="650"/>
      <c r="E1569"/>
      <c r="F1569"/>
    </row>
    <row r="1570" spans="1:6" s="327" customFormat="1" x14ac:dyDescent="0.3">
      <c r="A1570" s="5"/>
      <c r="B1570" s="6"/>
      <c r="C1570" s="7"/>
      <c r="D1570" s="61" t="s">
        <v>9</v>
      </c>
      <c r="E1570"/>
      <c r="F1570"/>
    </row>
    <row r="1571" spans="1:6" s="327" customFormat="1" ht="27.75" customHeight="1" x14ac:dyDescent="0.3">
      <c r="A1571" s="651" t="s">
        <v>2896</v>
      </c>
      <c r="B1571" s="651"/>
      <c r="C1571" s="651"/>
      <c r="D1571" s="651"/>
      <c r="E1571"/>
      <c r="F1571"/>
    </row>
    <row r="1572" spans="1:6" s="327" customFormat="1" x14ac:dyDescent="0.3">
      <c r="A1572" s="5"/>
      <c r="B1572" s="8"/>
      <c r="C1572" s="9" t="s">
        <v>4443</v>
      </c>
      <c r="D1572" s="62">
        <v>46213</v>
      </c>
      <c r="E1572"/>
      <c r="F1572"/>
    </row>
    <row r="1573" spans="1:6" s="327" customFormat="1" x14ac:dyDescent="0.3">
      <c r="A1573" s="652" t="s">
        <v>5</v>
      </c>
      <c r="B1573" s="652" t="s">
        <v>6</v>
      </c>
      <c r="C1573" s="654" t="s">
        <v>10</v>
      </c>
      <c r="D1573" s="656" t="s">
        <v>7</v>
      </c>
      <c r="E1573"/>
      <c r="F1573"/>
    </row>
    <row r="1574" spans="1:6" s="327" customFormat="1" x14ac:dyDescent="0.3">
      <c r="A1574" s="653"/>
      <c r="B1574" s="653"/>
      <c r="C1574" s="655"/>
      <c r="D1574" s="656"/>
      <c r="E1574"/>
      <c r="F1574"/>
    </row>
    <row r="1575" spans="1:6" s="327" customFormat="1" x14ac:dyDescent="0.3">
      <c r="A1575" s="590">
        <v>1</v>
      </c>
      <c r="B1575" s="328" t="s">
        <v>4444</v>
      </c>
      <c r="C1575" s="329">
        <v>17506</v>
      </c>
      <c r="D1575" s="330" t="s">
        <v>12</v>
      </c>
      <c r="E1575"/>
      <c r="F1575"/>
    </row>
    <row r="1576" spans="1:6" s="327" customFormat="1" x14ac:dyDescent="0.3">
      <c r="A1576" s="590">
        <v>2</v>
      </c>
      <c r="B1576" s="328" t="s">
        <v>4462</v>
      </c>
      <c r="C1576" s="329">
        <v>6360</v>
      </c>
      <c r="D1576" s="330" t="s">
        <v>12</v>
      </c>
    </row>
    <row r="1577" spans="1:6" s="327" customFormat="1" x14ac:dyDescent="0.3">
      <c r="A1577" s="590">
        <v>3</v>
      </c>
      <c r="B1577" s="328" t="s">
        <v>4445</v>
      </c>
      <c r="C1577" s="329">
        <v>52310</v>
      </c>
      <c r="D1577" s="330" t="s">
        <v>12</v>
      </c>
      <c r="E1577"/>
      <c r="F1577"/>
    </row>
    <row r="1578" spans="1:6" s="327" customFormat="1" x14ac:dyDescent="0.3">
      <c r="A1578" s="659">
        <v>4</v>
      </c>
      <c r="B1578" s="328" t="s">
        <v>4446</v>
      </c>
      <c r="C1578" s="329">
        <v>82662</v>
      </c>
      <c r="D1578" s="330" t="s">
        <v>12</v>
      </c>
      <c r="E1578"/>
      <c r="F1578"/>
    </row>
    <row r="1579" spans="1:6" s="327" customFormat="1" x14ac:dyDescent="0.3">
      <c r="A1579" s="660"/>
      <c r="B1579" s="328" t="s">
        <v>4447</v>
      </c>
      <c r="C1579" s="329">
        <v>319</v>
      </c>
      <c r="D1579" s="330" t="s">
        <v>12</v>
      </c>
      <c r="E1579"/>
      <c r="F1579"/>
    </row>
    <row r="1580" spans="1:6" s="327" customFormat="1" ht="21.6" x14ac:dyDescent="0.3">
      <c r="A1580" s="590">
        <v>5</v>
      </c>
      <c r="B1580" s="328" t="s">
        <v>4448</v>
      </c>
      <c r="C1580" s="329">
        <v>590000</v>
      </c>
      <c r="D1580" s="330" t="s">
        <v>12</v>
      </c>
      <c r="E1580"/>
      <c r="F1580"/>
    </row>
    <row r="1581" spans="1:6" s="327" customFormat="1" x14ac:dyDescent="0.3">
      <c r="A1581" s="590">
        <v>6</v>
      </c>
      <c r="B1581" s="328" t="s">
        <v>4450</v>
      </c>
      <c r="C1581" s="329">
        <v>27000</v>
      </c>
      <c r="D1581" s="330" t="s">
        <v>12</v>
      </c>
      <c r="E1581"/>
      <c r="F1581"/>
    </row>
    <row r="1582" spans="1:6" s="327" customFormat="1" x14ac:dyDescent="0.3">
      <c r="A1582" s="590">
        <v>7</v>
      </c>
      <c r="B1582" s="328" t="s">
        <v>4451</v>
      </c>
      <c r="C1582" s="329">
        <v>11600</v>
      </c>
      <c r="D1582" s="330" t="s">
        <v>12</v>
      </c>
      <c r="E1582"/>
      <c r="F1582"/>
    </row>
    <row r="1583" spans="1:6" s="327" customFormat="1" x14ac:dyDescent="0.3">
      <c r="A1583" s="659">
        <v>8</v>
      </c>
      <c r="B1583" s="328" t="s">
        <v>4452</v>
      </c>
      <c r="C1583" s="329">
        <v>23186.02</v>
      </c>
      <c r="D1583" s="330" t="s">
        <v>12</v>
      </c>
      <c r="E1583"/>
      <c r="F1583"/>
    </row>
    <row r="1584" spans="1:6" s="327" customFormat="1" x14ac:dyDescent="0.3">
      <c r="A1584" s="658"/>
      <c r="B1584" s="328" t="s">
        <v>4453</v>
      </c>
      <c r="C1584" s="329">
        <v>21873.599999999999</v>
      </c>
      <c r="D1584" s="330" t="s">
        <v>12</v>
      </c>
      <c r="E1584"/>
      <c r="F1584"/>
    </row>
    <row r="1585" spans="1:6" s="327" customFormat="1" x14ac:dyDescent="0.3">
      <c r="A1585" s="658"/>
      <c r="B1585" s="328" t="s">
        <v>4454</v>
      </c>
      <c r="C1585" s="329">
        <v>13124.16</v>
      </c>
      <c r="D1585" s="330" t="s">
        <v>12</v>
      </c>
    </row>
    <row r="1586" spans="1:6" s="327" customFormat="1" x14ac:dyDescent="0.3">
      <c r="A1586" s="660"/>
      <c r="B1586" s="328" t="s">
        <v>4455</v>
      </c>
      <c r="C1586" s="329">
        <v>4749.7</v>
      </c>
      <c r="D1586" s="330" t="s">
        <v>12</v>
      </c>
    </row>
    <row r="1587" spans="1:6" s="327" customFormat="1" x14ac:dyDescent="0.3">
      <c r="A1587" s="590">
        <v>9</v>
      </c>
      <c r="B1587" s="328" t="s">
        <v>4463</v>
      </c>
      <c r="C1587" s="329">
        <v>35100</v>
      </c>
      <c r="D1587" s="330" t="s">
        <v>12</v>
      </c>
    </row>
    <row r="1588" spans="1:6" s="327" customFormat="1" x14ac:dyDescent="0.3">
      <c r="A1588" s="590">
        <v>10</v>
      </c>
      <c r="B1588" s="328" t="s">
        <v>4464</v>
      </c>
      <c r="C1588" s="329">
        <v>35000</v>
      </c>
      <c r="D1588" s="330" t="s">
        <v>12</v>
      </c>
    </row>
    <row r="1589" spans="1:6" s="327" customFormat="1" x14ac:dyDescent="0.3">
      <c r="A1589" s="590"/>
      <c r="B1589" s="328"/>
      <c r="C1589" s="329"/>
      <c r="D1589" s="330" t="s">
        <v>12</v>
      </c>
    </row>
    <row r="1590" spans="1:6" s="327" customFormat="1" x14ac:dyDescent="0.3">
      <c r="A1590" s="590"/>
      <c r="B1590" s="328"/>
      <c r="C1590" s="329"/>
      <c r="D1590" s="330" t="s">
        <v>12</v>
      </c>
    </row>
    <row r="1591" spans="1:6" s="327" customFormat="1" x14ac:dyDescent="0.3">
      <c r="A1591" s="207"/>
      <c r="B1591" s="209" t="s">
        <v>34</v>
      </c>
      <c r="C1591" s="210">
        <f>SUM(C1575:C1590)</f>
        <v>920790.48</v>
      </c>
      <c r="D1591" s="208"/>
      <c r="E1591"/>
      <c r="F1591"/>
    </row>
    <row r="1592" spans="1:6" s="327" customFormat="1" x14ac:dyDescent="0.3">
      <c r="A1592" s="151" t="s">
        <v>30</v>
      </c>
      <c r="B1592" s="49"/>
      <c r="C1592" s="329"/>
      <c r="D1592" s="330"/>
      <c r="E1592"/>
      <c r="F1592"/>
    </row>
    <row r="1593" spans="1:6" s="327" customFormat="1" ht="21.6" x14ac:dyDescent="0.3">
      <c r="A1593" s="590">
        <v>11</v>
      </c>
      <c r="B1593" s="328" t="s">
        <v>4449</v>
      </c>
      <c r="C1593" s="329">
        <v>698755</v>
      </c>
      <c r="D1593" s="330" t="s">
        <v>13</v>
      </c>
      <c r="E1593"/>
      <c r="F1593"/>
    </row>
    <row r="1594" spans="1:6" s="327" customFormat="1" ht="15" x14ac:dyDescent="0.25">
      <c r="A1594" s="590"/>
      <c r="B1594" s="107"/>
      <c r="C1594" s="45"/>
      <c r="D1594" s="330" t="s">
        <v>13</v>
      </c>
      <c r="E1594"/>
      <c r="F1594"/>
    </row>
    <row r="1595" spans="1:6" s="326" customFormat="1" ht="15" x14ac:dyDescent="0.25">
      <c r="A1595" s="590"/>
      <c r="B1595" s="107"/>
      <c r="C1595" s="45"/>
      <c r="D1595" s="330" t="s">
        <v>13</v>
      </c>
      <c r="E1595"/>
      <c r="F1595"/>
    </row>
    <row r="1596" spans="1:6" s="326" customFormat="1" x14ac:dyDescent="0.3">
      <c r="A1596" s="590"/>
      <c r="B1596" s="59" t="s">
        <v>36</v>
      </c>
      <c r="C1596" s="60">
        <f>SUM(C1593:C1595)</f>
        <v>698755</v>
      </c>
      <c r="D1596" s="330"/>
      <c r="E1596"/>
      <c r="F1596"/>
    </row>
    <row r="1597" spans="1:6" s="326" customFormat="1" x14ac:dyDescent="0.3">
      <c r="A1597" s="152"/>
      <c r="B1597" s="57" t="s">
        <v>32</v>
      </c>
      <c r="C1597" s="58">
        <f>C1591+C1596</f>
        <v>1619545.48</v>
      </c>
      <c r="D1597" s="64"/>
      <c r="E1597"/>
      <c r="F1597"/>
    </row>
    <row r="1598" spans="1:6" s="326" customFormat="1" x14ac:dyDescent="0.3">
      <c r="A1598" s="153"/>
      <c r="B1598" s="173" t="s">
        <v>3</v>
      </c>
      <c r="C1598" s="174"/>
      <c r="D1598" s="66"/>
      <c r="E1598"/>
      <c r="F1598"/>
    </row>
    <row r="1599" spans="1:6" s="326" customFormat="1" x14ac:dyDescent="0.3">
      <c r="A1599" s="661">
        <v>12</v>
      </c>
      <c r="B1599" s="328" t="s">
        <v>4456</v>
      </c>
      <c r="C1599" s="329">
        <v>95000</v>
      </c>
      <c r="D1599" s="114" t="s">
        <v>31</v>
      </c>
      <c r="E1599"/>
      <c r="F1599"/>
    </row>
    <row r="1600" spans="1:6" s="326" customFormat="1" x14ac:dyDescent="0.3">
      <c r="A1600" s="661"/>
      <c r="B1600" s="328" t="s">
        <v>4457</v>
      </c>
      <c r="C1600" s="329">
        <v>2000</v>
      </c>
      <c r="D1600" s="114" t="s">
        <v>31</v>
      </c>
      <c r="E1600" s="327"/>
      <c r="F1600" s="327"/>
    </row>
    <row r="1601" spans="1:6" s="327" customFormat="1" x14ac:dyDescent="0.3">
      <c r="A1601" s="661"/>
      <c r="B1601" s="328" t="s">
        <v>4458</v>
      </c>
      <c r="C1601" s="329">
        <v>19200</v>
      </c>
      <c r="D1601" s="114" t="s">
        <v>31</v>
      </c>
    </row>
    <row r="1602" spans="1:6" s="326" customFormat="1" x14ac:dyDescent="0.3">
      <c r="A1602" s="661"/>
      <c r="B1602" s="328" t="s">
        <v>4459</v>
      </c>
      <c r="C1602" s="329">
        <v>82400</v>
      </c>
      <c r="D1602" s="114" t="s">
        <v>31</v>
      </c>
      <c r="E1602"/>
      <c r="F1602"/>
    </row>
    <row r="1603" spans="1:6" s="326" customFormat="1" x14ac:dyDescent="0.3">
      <c r="A1603" s="661"/>
      <c r="B1603" s="328" t="s">
        <v>4460</v>
      </c>
      <c r="C1603" s="329">
        <v>7000</v>
      </c>
      <c r="D1603" s="114" t="s">
        <v>31</v>
      </c>
      <c r="E1603"/>
      <c r="F1603"/>
    </row>
    <row r="1604" spans="1:6" s="327" customFormat="1" ht="21.6" x14ac:dyDescent="0.3">
      <c r="A1604" s="661"/>
      <c r="B1604" s="328" t="s">
        <v>4461</v>
      </c>
      <c r="C1604" s="329">
        <v>83440</v>
      </c>
      <c r="D1604" s="114" t="s">
        <v>31</v>
      </c>
      <c r="E1604"/>
      <c r="F1604"/>
    </row>
    <row r="1605" spans="1:6" s="327" customFormat="1" x14ac:dyDescent="0.3">
      <c r="A1605" s="555"/>
      <c r="B1605" s="554" t="s">
        <v>4089</v>
      </c>
      <c r="C1605" s="56">
        <f>SUM(C1599:C1604)</f>
        <v>289040</v>
      </c>
      <c r="D1605" s="65"/>
      <c r="E1605"/>
      <c r="F1605"/>
    </row>
    <row r="1606" spans="1:6" s="327" customFormat="1" x14ac:dyDescent="0.3">
      <c r="A1606" s="591"/>
      <c r="B1606" s="57" t="s">
        <v>33</v>
      </c>
      <c r="C1606" s="58">
        <f>C1597+C1605</f>
        <v>1908585.48</v>
      </c>
      <c r="D1606" s="64"/>
      <c r="E1606"/>
      <c r="F1606"/>
    </row>
    <row r="1607" spans="1:6" s="327" customFormat="1" ht="15" x14ac:dyDescent="0.25">
      <c r="A1607" s="152"/>
      <c r="B1607" s="69"/>
      <c r="C1607" s="52"/>
      <c r="D1607" s="66"/>
      <c r="E1607"/>
      <c r="F1607"/>
    </row>
    <row r="1608" spans="1:6" s="327" customFormat="1" x14ac:dyDescent="0.3">
      <c r="A1608" s="153"/>
      <c r="B1608" s="69" t="s">
        <v>37</v>
      </c>
      <c r="C1608" s="68" t="s">
        <v>38</v>
      </c>
      <c r="D1608" s="66"/>
      <c r="E1608"/>
      <c r="F1608"/>
    </row>
    <row r="1609" spans="1:6" s="326" customFormat="1" ht="15" x14ac:dyDescent="0.25">
      <c r="A1609" s="153"/>
      <c r="B1609" s="10"/>
      <c r="C1609" s="327"/>
      <c r="D1609" s="66"/>
      <c r="E1609"/>
      <c r="F1609"/>
    </row>
    <row r="1610" spans="1:6" s="327" customFormat="1" ht="15" x14ac:dyDescent="0.25">
      <c r="A1610" s="153"/>
      <c r="B1610" s="10"/>
      <c r="D1610" s="66"/>
      <c r="E1610"/>
      <c r="F1610"/>
    </row>
    <row r="1611" spans="1:6" s="327" customFormat="1" ht="15" x14ac:dyDescent="0.25">
      <c r="A1611" s="153"/>
      <c r="B1611" s="10"/>
      <c r="D1611" s="66"/>
      <c r="E1611"/>
      <c r="F1611"/>
    </row>
    <row r="1612" spans="1:6" s="327" customFormat="1" x14ac:dyDescent="0.3">
      <c r="A1612" s="5"/>
      <c r="B1612" s="650" t="s">
        <v>8</v>
      </c>
      <c r="C1612" s="650"/>
      <c r="D1612" s="650"/>
    </row>
    <row r="1613" spans="1:6" s="327" customFormat="1" x14ac:dyDescent="0.3">
      <c r="A1613" s="5"/>
      <c r="B1613" s="6"/>
      <c r="C1613" s="7"/>
      <c r="D1613" s="61" t="s">
        <v>9</v>
      </c>
    </row>
    <row r="1614" spans="1:6" s="327" customFormat="1" ht="27.75" customHeight="1" x14ac:dyDescent="0.3">
      <c r="A1614" s="651" t="s">
        <v>2896</v>
      </c>
      <c r="B1614" s="651"/>
      <c r="C1614" s="651"/>
      <c r="D1614" s="651"/>
    </row>
    <row r="1615" spans="1:6" s="327" customFormat="1" x14ac:dyDescent="0.3">
      <c r="A1615" s="5"/>
      <c r="B1615" s="8"/>
      <c r="C1615" s="9" t="s">
        <v>4492</v>
      </c>
      <c r="D1615" s="62">
        <v>46220</v>
      </c>
    </row>
    <row r="1616" spans="1:6" s="327" customFormat="1" x14ac:dyDescent="0.3">
      <c r="A1616" s="652" t="s">
        <v>5</v>
      </c>
      <c r="B1616" s="652" t="s">
        <v>6</v>
      </c>
      <c r="C1616" s="654" t="s">
        <v>10</v>
      </c>
      <c r="D1616" s="656" t="s">
        <v>7</v>
      </c>
    </row>
    <row r="1617" spans="1:4" s="327" customFormat="1" x14ac:dyDescent="0.3">
      <c r="A1617" s="653"/>
      <c r="B1617" s="653"/>
      <c r="C1617" s="655"/>
      <c r="D1617" s="656"/>
    </row>
    <row r="1618" spans="1:4" s="327" customFormat="1" x14ac:dyDescent="0.3">
      <c r="A1618" s="595">
        <v>1</v>
      </c>
      <c r="B1618" s="328" t="s">
        <v>4493</v>
      </c>
      <c r="C1618" s="329">
        <v>3100</v>
      </c>
      <c r="D1618" s="330" t="s">
        <v>12</v>
      </c>
    </row>
    <row r="1619" spans="1:4" s="327" customFormat="1" x14ac:dyDescent="0.3">
      <c r="A1619" s="595">
        <v>2</v>
      </c>
      <c r="B1619" s="328" t="s">
        <v>4494</v>
      </c>
      <c r="C1619" s="329">
        <v>25150</v>
      </c>
      <c r="D1619" s="330" t="s">
        <v>12</v>
      </c>
    </row>
    <row r="1620" spans="1:4" s="327" customFormat="1" x14ac:dyDescent="0.3">
      <c r="A1620" s="595">
        <v>3</v>
      </c>
      <c r="B1620" s="328" t="s">
        <v>4495</v>
      </c>
      <c r="C1620" s="329">
        <v>64995</v>
      </c>
      <c r="D1620" s="330" t="s">
        <v>12</v>
      </c>
    </row>
    <row r="1621" spans="1:4" s="327" customFormat="1" x14ac:dyDescent="0.3">
      <c r="A1621" s="659">
        <v>4</v>
      </c>
      <c r="B1621" s="328" t="s">
        <v>4502</v>
      </c>
      <c r="C1621" s="329" t="s">
        <v>4499</v>
      </c>
      <c r="D1621" s="330" t="s">
        <v>12</v>
      </c>
    </row>
    <row r="1622" spans="1:4" s="327" customFormat="1" x14ac:dyDescent="0.3">
      <c r="A1622" s="658"/>
      <c r="B1622" s="328" t="s">
        <v>4500</v>
      </c>
      <c r="C1622" s="329" t="s">
        <v>4499</v>
      </c>
      <c r="D1622" s="330" t="s">
        <v>12</v>
      </c>
    </row>
    <row r="1623" spans="1:4" s="327" customFormat="1" x14ac:dyDescent="0.3">
      <c r="A1623" s="658"/>
      <c r="B1623" s="328" t="s">
        <v>4501</v>
      </c>
      <c r="C1623" s="329" t="s">
        <v>4499</v>
      </c>
      <c r="D1623" s="330" t="s">
        <v>12</v>
      </c>
    </row>
    <row r="1624" spans="1:4" s="327" customFormat="1" ht="21.6" x14ac:dyDescent="0.3">
      <c r="A1624" s="592">
        <v>5</v>
      </c>
      <c r="B1624" s="328" t="s">
        <v>4504</v>
      </c>
      <c r="C1624" s="329">
        <v>193292.41</v>
      </c>
      <c r="D1624" s="330" t="s">
        <v>12</v>
      </c>
    </row>
    <row r="1625" spans="1:4" s="327" customFormat="1" x14ac:dyDescent="0.3">
      <c r="A1625" s="595">
        <v>6</v>
      </c>
      <c r="B1625" s="328" t="s">
        <v>4513</v>
      </c>
      <c r="C1625" s="329">
        <v>99435</v>
      </c>
      <c r="D1625" s="330" t="s">
        <v>12</v>
      </c>
    </row>
    <row r="1626" spans="1:4" s="327" customFormat="1" ht="21.6" x14ac:dyDescent="0.3">
      <c r="A1626" s="595">
        <v>7</v>
      </c>
      <c r="B1626" s="328" t="s">
        <v>389</v>
      </c>
      <c r="C1626" s="329">
        <v>158652</v>
      </c>
      <c r="D1626" s="330" t="s">
        <v>12</v>
      </c>
    </row>
    <row r="1627" spans="1:4" s="327" customFormat="1" x14ac:dyDescent="0.3">
      <c r="A1627" s="595">
        <v>8</v>
      </c>
      <c r="B1627" s="328" t="s">
        <v>4522</v>
      </c>
      <c r="C1627" s="329">
        <v>42379.31</v>
      </c>
      <c r="D1627" s="330" t="s">
        <v>12</v>
      </c>
    </row>
    <row r="1628" spans="1:4" s="327" customFormat="1" x14ac:dyDescent="0.3">
      <c r="A1628" s="595">
        <v>9</v>
      </c>
      <c r="B1628" s="328" t="s">
        <v>4523</v>
      </c>
      <c r="C1628" s="329">
        <v>70032</v>
      </c>
      <c r="D1628" s="330" t="s">
        <v>12</v>
      </c>
    </row>
    <row r="1629" spans="1:4" s="327" customFormat="1" x14ac:dyDescent="0.3">
      <c r="A1629" s="595"/>
      <c r="B1629" s="328"/>
      <c r="C1629" s="329"/>
      <c r="D1629" s="330" t="s">
        <v>12</v>
      </c>
    </row>
    <row r="1630" spans="1:4" s="327" customFormat="1" x14ac:dyDescent="0.3">
      <c r="A1630" s="595"/>
      <c r="B1630" s="328"/>
      <c r="C1630" s="329"/>
      <c r="D1630" s="330" t="s">
        <v>12</v>
      </c>
    </row>
    <row r="1631" spans="1:4" s="327" customFormat="1" x14ac:dyDescent="0.3">
      <c r="A1631" s="207"/>
      <c r="B1631" s="209" t="s">
        <v>34</v>
      </c>
      <c r="C1631" s="210">
        <f>SUM(C1618:C1630)</f>
        <v>657035.72</v>
      </c>
      <c r="D1631" s="208"/>
    </row>
    <row r="1632" spans="1:4" s="327" customFormat="1" x14ac:dyDescent="0.3">
      <c r="A1632" s="151" t="s">
        <v>30</v>
      </c>
      <c r="B1632" s="49"/>
      <c r="C1632" s="329"/>
      <c r="D1632" s="330"/>
    </row>
    <row r="1633" spans="1:6" s="327" customFormat="1" x14ac:dyDescent="0.3">
      <c r="A1633" s="595">
        <v>10</v>
      </c>
      <c r="B1633" s="328" t="s">
        <v>4496</v>
      </c>
      <c r="C1633" s="329">
        <v>28434.48</v>
      </c>
      <c r="D1633" s="330" t="s">
        <v>13</v>
      </c>
    </row>
    <row r="1634" spans="1:6" s="327" customFormat="1" x14ac:dyDescent="0.3">
      <c r="A1634" s="595">
        <v>11</v>
      </c>
      <c r="B1634" s="107" t="s">
        <v>4497</v>
      </c>
      <c r="C1634" s="45">
        <v>65848.28</v>
      </c>
      <c r="D1634" s="330" t="s">
        <v>13</v>
      </c>
    </row>
    <row r="1635" spans="1:6" s="327" customFormat="1" x14ac:dyDescent="0.3">
      <c r="A1635" s="595">
        <v>12</v>
      </c>
      <c r="B1635" s="107" t="s">
        <v>4498</v>
      </c>
      <c r="C1635" s="45">
        <v>44896.55</v>
      </c>
      <c r="D1635" s="330" t="s">
        <v>13</v>
      </c>
    </row>
    <row r="1636" spans="1:6" s="327" customFormat="1" ht="21.6" x14ac:dyDescent="0.3">
      <c r="A1636" s="595">
        <v>13</v>
      </c>
      <c r="B1636" s="107" t="s">
        <v>4512</v>
      </c>
      <c r="C1636" s="45">
        <v>2037000</v>
      </c>
      <c r="D1636" s="330" t="s">
        <v>13</v>
      </c>
    </row>
    <row r="1637" spans="1:6" s="326" customFormat="1" ht="15" x14ac:dyDescent="0.25">
      <c r="A1637" s="595"/>
      <c r="B1637" s="107"/>
      <c r="C1637" s="45"/>
      <c r="D1637" s="330" t="s">
        <v>13</v>
      </c>
      <c r="E1637" s="327"/>
      <c r="F1637" s="327"/>
    </row>
    <row r="1638" spans="1:6" s="326" customFormat="1" x14ac:dyDescent="0.3">
      <c r="A1638" s="595"/>
      <c r="B1638" s="59" t="s">
        <v>36</v>
      </c>
      <c r="C1638" s="60">
        <f>SUM(C1633:C1637)</f>
        <v>2176179.31</v>
      </c>
      <c r="D1638" s="330"/>
      <c r="E1638" s="327"/>
      <c r="F1638" s="327"/>
    </row>
    <row r="1639" spans="1:6" s="326" customFormat="1" x14ac:dyDescent="0.3">
      <c r="A1639" s="152"/>
      <c r="B1639" s="57" t="s">
        <v>32</v>
      </c>
      <c r="C1639" s="58">
        <f>C1631+C1638</f>
        <v>2833215.0300000003</v>
      </c>
      <c r="D1639" s="64"/>
      <c r="E1639" s="327"/>
      <c r="F1639" s="327"/>
    </row>
    <row r="1640" spans="1:6" s="326" customFormat="1" x14ac:dyDescent="0.3">
      <c r="A1640" s="153"/>
      <c r="B1640" s="173" t="s">
        <v>3</v>
      </c>
      <c r="C1640" s="174"/>
      <c r="D1640" s="66"/>
      <c r="E1640" s="327"/>
      <c r="F1640" s="327"/>
    </row>
    <row r="1641" spans="1:6" s="326" customFormat="1" x14ac:dyDescent="0.3">
      <c r="A1641" s="661">
        <v>14</v>
      </c>
      <c r="B1641" s="328" t="s">
        <v>4505</v>
      </c>
      <c r="C1641" s="329">
        <v>96250</v>
      </c>
      <c r="D1641" s="114" t="s">
        <v>31</v>
      </c>
      <c r="E1641" s="327"/>
      <c r="F1641" s="327"/>
    </row>
    <row r="1642" spans="1:6" s="326" customFormat="1" x14ac:dyDescent="0.3">
      <c r="A1642" s="661"/>
      <c r="B1642" s="328" t="s">
        <v>4506</v>
      </c>
      <c r="C1642" s="329">
        <v>80000</v>
      </c>
      <c r="D1642" s="114" t="s">
        <v>31</v>
      </c>
      <c r="E1642" s="327"/>
      <c r="F1642" s="327"/>
    </row>
    <row r="1643" spans="1:6" s="327" customFormat="1" x14ac:dyDescent="0.3">
      <c r="A1643" s="661"/>
      <c r="B1643" s="328" t="s">
        <v>3143</v>
      </c>
      <c r="C1643" s="329">
        <v>54000</v>
      </c>
      <c r="D1643" s="114" t="s">
        <v>31</v>
      </c>
    </row>
    <row r="1644" spans="1:6" s="326" customFormat="1" x14ac:dyDescent="0.3">
      <c r="A1644" s="661"/>
      <c r="B1644" s="328" t="s">
        <v>4507</v>
      </c>
      <c r="C1644" s="329">
        <v>33510</v>
      </c>
      <c r="D1644" s="114" t="s">
        <v>31</v>
      </c>
      <c r="E1644" s="327"/>
      <c r="F1644" s="327"/>
    </row>
    <row r="1645" spans="1:6" s="326" customFormat="1" ht="31.8" x14ac:dyDescent="0.3">
      <c r="A1645" s="661"/>
      <c r="B1645" s="328" t="s">
        <v>4508</v>
      </c>
      <c r="C1645" s="329" t="s">
        <v>4509</v>
      </c>
      <c r="D1645" s="114" t="s">
        <v>31</v>
      </c>
      <c r="E1645" s="327"/>
      <c r="F1645" s="327"/>
    </row>
    <row r="1646" spans="1:6" s="327" customFormat="1" x14ac:dyDescent="0.3">
      <c r="A1646" s="555"/>
      <c r="B1646" s="554" t="s">
        <v>4089</v>
      </c>
      <c r="C1646" s="56">
        <f>SUM(C1641:C1645)</f>
        <v>263760</v>
      </c>
      <c r="D1646" s="65"/>
    </row>
    <row r="1647" spans="1:6" s="327" customFormat="1" x14ac:dyDescent="0.3">
      <c r="A1647" s="153"/>
      <c r="B1647" s="67" t="s">
        <v>4</v>
      </c>
      <c r="C1647" s="68"/>
      <c r="D1647" s="66"/>
    </row>
    <row r="1648" spans="1:6" s="327" customFormat="1" ht="21.6" x14ac:dyDescent="0.3">
      <c r="A1648" s="596">
        <v>15</v>
      </c>
      <c r="B1648" s="328" t="s">
        <v>4503</v>
      </c>
      <c r="C1648" s="329">
        <v>149744.98000000001</v>
      </c>
      <c r="D1648" s="114" t="s">
        <v>80</v>
      </c>
    </row>
    <row r="1649" spans="1:4" s="327" customFormat="1" x14ac:dyDescent="0.3">
      <c r="A1649" s="662">
        <v>16</v>
      </c>
      <c r="B1649" s="328" t="s">
        <v>3034</v>
      </c>
      <c r="C1649" s="329">
        <v>100000</v>
      </c>
      <c r="D1649" s="114" t="s">
        <v>80</v>
      </c>
    </row>
    <row r="1650" spans="1:4" s="327" customFormat="1" x14ac:dyDescent="0.3">
      <c r="A1650" s="662"/>
      <c r="B1650" s="328" t="s">
        <v>3035</v>
      </c>
      <c r="C1650" s="329">
        <v>50000</v>
      </c>
      <c r="D1650" s="114" t="s">
        <v>80</v>
      </c>
    </row>
    <row r="1651" spans="1:4" s="327" customFormat="1" x14ac:dyDescent="0.3">
      <c r="A1651" s="662"/>
      <c r="B1651" s="328" t="s">
        <v>3036</v>
      </c>
      <c r="C1651" s="329">
        <v>100000</v>
      </c>
      <c r="D1651" s="114" t="s">
        <v>80</v>
      </c>
    </row>
    <row r="1652" spans="1:4" s="327" customFormat="1" x14ac:dyDescent="0.3">
      <c r="A1652" s="662"/>
      <c r="B1652" s="328" t="s">
        <v>3040</v>
      </c>
      <c r="C1652" s="329">
        <v>250000</v>
      </c>
      <c r="D1652" s="114" t="s">
        <v>80</v>
      </c>
    </row>
    <row r="1653" spans="1:4" s="327" customFormat="1" x14ac:dyDescent="0.3">
      <c r="A1653" s="662"/>
      <c r="B1653" s="328" t="s">
        <v>3041</v>
      </c>
      <c r="C1653" s="329">
        <v>150000</v>
      </c>
      <c r="D1653" s="114" t="s">
        <v>80</v>
      </c>
    </row>
    <row r="1654" spans="1:4" s="327" customFormat="1" x14ac:dyDescent="0.3">
      <c r="A1654" s="662"/>
      <c r="B1654" s="328" t="s">
        <v>3042</v>
      </c>
      <c r="C1654" s="329">
        <v>22500</v>
      </c>
      <c r="D1654" s="114" t="s">
        <v>80</v>
      </c>
    </row>
    <row r="1655" spans="1:4" s="327" customFormat="1" x14ac:dyDescent="0.3">
      <c r="A1655" s="662"/>
      <c r="B1655" s="328" t="s">
        <v>3788</v>
      </c>
      <c r="C1655" s="329">
        <v>30000</v>
      </c>
      <c r="D1655" s="114" t="s">
        <v>80</v>
      </c>
    </row>
    <row r="1656" spans="1:4" s="327" customFormat="1" x14ac:dyDescent="0.3">
      <c r="A1656" s="662"/>
      <c r="B1656" s="328" t="s">
        <v>3805</v>
      </c>
      <c r="C1656" s="329">
        <v>50000</v>
      </c>
      <c r="D1656" s="114" t="s">
        <v>80</v>
      </c>
    </row>
    <row r="1657" spans="1:4" s="327" customFormat="1" x14ac:dyDescent="0.3">
      <c r="A1657" s="662"/>
      <c r="B1657" s="328" t="s">
        <v>4514</v>
      </c>
      <c r="C1657" s="329">
        <v>50000</v>
      </c>
      <c r="D1657" s="114" t="s">
        <v>80</v>
      </c>
    </row>
    <row r="1658" spans="1:4" s="327" customFormat="1" x14ac:dyDescent="0.3">
      <c r="A1658" s="662"/>
      <c r="B1658" s="328" t="s">
        <v>4515</v>
      </c>
      <c r="C1658" s="329">
        <v>50000</v>
      </c>
      <c r="D1658" s="114" t="s">
        <v>80</v>
      </c>
    </row>
    <row r="1659" spans="1:4" s="327" customFormat="1" x14ac:dyDescent="0.3">
      <c r="A1659" s="662"/>
      <c r="B1659" s="328" t="s">
        <v>3016</v>
      </c>
      <c r="C1659" s="329">
        <v>10000</v>
      </c>
      <c r="D1659" s="114" t="s">
        <v>80</v>
      </c>
    </row>
    <row r="1660" spans="1:4" s="327" customFormat="1" ht="21.6" x14ac:dyDescent="0.3">
      <c r="A1660" s="662"/>
      <c r="B1660" s="328" t="s">
        <v>3017</v>
      </c>
      <c r="C1660" s="329">
        <v>30000</v>
      </c>
      <c r="D1660" s="114" t="s">
        <v>80</v>
      </c>
    </row>
    <row r="1661" spans="1:4" s="327" customFormat="1" x14ac:dyDescent="0.3">
      <c r="A1661" s="662"/>
      <c r="B1661" s="328" t="s">
        <v>3018</v>
      </c>
      <c r="C1661" s="329">
        <v>70000</v>
      </c>
      <c r="D1661" s="114" t="s">
        <v>80</v>
      </c>
    </row>
    <row r="1662" spans="1:4" s="327" customFormat="1" x14ac:dyDescent="0.3">
      <c r="A1662" s="662"/>
      <c r="B1662" s="328" t="s">
        <v>4516</v>
      </c>
      <c r="C1662" s="329">
        <v>30000</v>
      </c>
      <c r="D1662" s="114" t="s">
        <v>80</v>
      </c>
    </row>
    <row r="1663" spans="1:4" s="327" customFormat="1" x14ac:dyDescent="0.3">
      <c r="A1663" s="662"/>
      <c r="B1663" s="50" t="s">
        <v>3019</v>
      </c>
      <c r="C1663" s="51">
        <v>30000</v>
      </c>
      <c r="D1663" s="114" t="s">
        <v>80</v>
      </c>
    </row>
    <row r="1664" spans="1:4" s="327" customFormat="1" x14ac:dyDescent="0.3">
      <c r="A1664" s="662"/>
      <c r="B1664" s="328" t="s">
        <v>3020</v>
      </c>
      <c r="C1664" s="329">
        <v>300000</v>
      </c>
      <c r="D1664" s="114" t="s">
        <v>80</v>
      </c>
    </row>
    <row r="1665" spans="1:4" s="327" customFormat="1" x14ac:dyDescent="0.3">
      <c r="A1665" s="662"/>
      <c r="B1665" s="328" t="s">
        <v>3021</v>
      </c>
      <c r="C1665" s="329">
        <v>350000</v>
      </c>
      <c r="D1665" s="114" t="s">
        <v>80</v>
      </c>
    </row>
    <row r="1666" spans="1:4" s="327" customFormat="1" x14ac:dyDescent="0.3">
      <c r="A1666" s="662"/>
      <c r="B1666" s="328" t="s">
        <v>3032</v>
      </c>
      <c r="C1666" s="329">
        <v>7500</v>
      </c>
      <c r="D1666" s="114" t="s">
        <v>80</v>
      </c>
    </row>
    <row r="1667" spans="1:4" s="327" customFormat="1" x14ac:dyDescent="0.3">
      <c r="A1667" s="662"/>
      <c r="B1667" s="328" t="s">
        <v>3033</v>
      </c>
      <c r="C1667" s="329">
        <v>14400</v>
      </c>
      <c r="D1667" s="114" t="s">
        <v>80</v>
      </c>
    </row>
    <row r="1668" spans="1:4" s="327" customFormat="1" x14ac:dyDescent="0.3">
      <c r="A1668" s="662"/>
      <c r="B1668" s="328" t="s">
        <v>3047</v>
      </c>
      <c r="C1668" s="329">
        <v>29000</v>
      </c>
      <c r="D1668" s="114" t="s">
        <v>80</v>
      </c>
    </row>
    <row r="1669" spans="1:4" s="327" customFormat="1" x14ac:dyDescent="0.3">
      <c r="A1669" s="662"/>
      <c r="B1669" s="328" t="s">
        <v>3048</v>
      </c>
      <c r="C1669" s="329">
        <v>17500</v>
      </c>
      <c r="D1669" s="114" t="s">
        <v>80</v>
      </c>
    </row>
    <row r="1670" spans="1:4" s="327" customFormat="1" x14ac:dyDescent="0.3">
      <c r="A1670" s="662"/>
      <c r="B1670" s="328" t="s">
        <v>3050</v>
      </c>
      <c r="C1670" s="329">
        <v>10000</v>
      </c>
      <c r="D1670" s="114" t="s">
        <v>80</v>
      </c>
    </row>
    <row r="1671" spans="1:4" s="327" customFormat="1" x14ac:dyDescent="0.3">
      <c r="A1671" s="662"/>
      <c r="B1671" s="328" t="s">
        <v>3051</v>
      </c>
      <c r="C1671" s="329">
        <v>30000</v>
      </c>
      <c r="D1671" s="114" t="s">
        <v>80</v>
      </c>
    </row>
    <row r="1672" spans="1:4" s="327" customFormat="1" x14ac:dyDescent="0.3">
      <c r="A1672" s="662"/>
      <c r="B1672" s="328" t="s">
        <v>3052</v>
      </c>
      <c r="C1672" s="329">
        <v>11000</v>
      </c>
      <c r="D1672" s="114" t="s">
        <v>80</v>
      </c>
    </row>
    <row r="1673" spans="1:4" s="327" customFormat="1" x14ac:dyDescent="0.3">
      <c r="A1673" s="662"/>
      <c r="B1673" s="328" t="s">
        <v>3053</v>
      </c>
      <c r="C1673" s="329">
        <v>20000</v>
      </c>
      <c r="D1673" s="114" t="s">
        <v>80</v>
      </c>
    </row>
    <row r="1674" spans="1:4" s="327" customFormat="1" ht="21.6" x14ac:dyDescent="0.3">
      <c r="A1674" s="662"/>
      <c r="B1674" s="328" t="s">
        <v>3054</v>
      </c>
      <c r="C1674" s="329">
        <v>22500</v>
      </c>
      <c r="D1674" s="114" t="s">
        <v>80</v>
      </c>
    </row>
    <row r="1675" spans="1:4" s="327" customFormat="1" x14ac:dyDescent="0.3">
      <c r="A1675" s="662"/>
      <c r="B1675" s="328" t="s">
        <v>3055</v>
      </c>
      <c r="C1675" s="329">
        <v>30000</v>
      </c>
      <c r="D1675" s="114" t="s">
        <v>80</v>
      </c>
    </row>
    <row r="1676" spans="1:4" s="327" customFormat="1" x14ac:dyDescent="0.3">
      <c r="A1676" s="662"/>
      <c r="B1676" s="328" t="s">
        <v>3056</v>
      </c>
      <c r="C1676" s="329">
        <v>50000</v>
      </c>
      <c r="D1676" s="114" t="s">
        <v>80</v>
      </c>
    </row>
    <row r="1677" spans="1:4" s="327" customFormat="1" x14ac:dyDescent="0.3">
      <c r="A1677" s="662"/>
      <c r="B1677" s="50" t="s">
        <v>3057</v>
      </c>
      <c r="C1677" s="51">
        <v>30000</v>
      </c>
      <c r="D1677" s="114" t="s">
        <v>80</v>
      </c>
    </row>
    <row r="1678" spans="1:4" s="327" customFormat="1" x14ac:dyDescent="0.3">
      <c r="A1678" s="662"/>
      <c r="B1678" s="328" t="s">
        <v>3790</v>
      </c>
      <c r="C1678" s="329">
        <v>20000</v>
      </c>
      <c r="D1678" s="114" t="s">
        <v>80</v>
      </c>
    </row>
    <row r="1679" spans="1:4" s="327" customFormat="1" x14ac:dyDescent="0.3">
      <c r="A1679" s="662"/>
      <c r="B1679" s="328" t="s">
        <v>4517</v>
      </c>
      <c r="C1679" s="329">
        <v>10000</v>
      </c>
      <c r="D1679" s="114" t="s">
        <v>80</v>
      </c>
    </row>
    <row r="1680" spans="1:4" s="327" customFormat="1" x14ac:dyDescent="0.3">
      <c r="A1680" s="662"/>
      <c r="B1680" s="328" t="s">
        <v>3792</v>
      </c>
      <c r="C1680" s="329">
        <v>50000</v>
      </c>
      <c r="D1680" s="114" t="s">
        <v>80</v>
      </c>
    </row>
    <row r="1681" spans="1:4" s="327" customFormat="1" x14ac:dyDescent="0.3">
      <c r="A1681" s="662"/>
      <c r="B1681" s="50" t="s">
        <v>4518</v>
      </c>
      <c r="C1681" s="51">
        <v>15000</v>
      </c>
      <c r="D1681" s="114" t="s">
        <v>80</v>
      </c>
    </row>
    <row r="1682" spans="1:4" s="327" customFormat="1" x14ac:dyDescent="0.3">
      <c r="A1682" s="662"/>
      <c r="B1682" s="328" t="s">
        <v>3062</v>
      </c>
      <c r="C1682" s="329">
        <v>8000</v>
      </c>
      <c r="D1682" s="114" t="s">
        <v>80</v>
      </c>
    </row>
    <row r="1683" spans="1:4" s="327" customFormat="1" x14ac:dyDescent="0.3">
      <c r="A1683" s="662"/>
      <c r="B1683" s="328" t="s">
        <v>3794</v>
      </c>
      <c r="C1683" s="329">
        <v>8550</v>
      </c>
      <c r="D1683" s="114" t="s">
        <v>80</v>
      </c>
    </row>
    <row r="1684" spans="1:4" s="327" customFormat="1" x14ac:dyDescent="0.3">
      <c r="A1684" s="662"/>
      <c r="B1684" s="328" t="s">
        <v>3795</v>
      </c>
      <c r="C1684" s="329">
        <v>50000</v>
      </c>
      <c r="D1684" s="114" t="s">
        <v>80</v>
      </c>
    </row>
    <row r="1685" spans="1:4" s="327" customFormat="1" x14ac:dyDescent="0.3">
      <c r="A1685" s="662"/>
      <c r="B1685" s="328" t="s">
        <v>4519</v>
      </c>
      <c r="C1685" s="329">
        <v>3700</v>
      </c>
      <c r="D1685" s="114" t="s">
        <v>80</v>
      </c>
    </row>
    <row r="1686" spans="1:4" s="327" customFormat="1" x14ac:dyDescent="0.3">
      <c r="A1686" s="662"/>
      <c r="B1686" s="328" t="s">
        <v>3798</v>
      </c>
      <c r="C1686" s="329">
        <v>40000</v>
      </c>
      <c r="D1686" s="114" t="s">
        <v>80</v>
      </c>
    </row>
    <row r="1687" spans="1:4" s="327" customFormat="1" ht="21.6" x14ac:dyDescent="0.3">
      <c r="A1687" s="662"/>
      <c r="B1687" s="328" t="s">
        <v>3065</v>
      </c>
      <c r="C1687" s="329">
        <v>50000</v>
      </c>
      <c r="D1687" s="114" t="s">
        <v>80</v>
      </c>
    </row>
    <row r="1688" spans="1:4" s="327" customFormat="1" x14ac:dyDescent="0.3">
      <c r="A1688" s="662"/>
      <c r="B1688" s="328" t="s">
        <v>3022</v>
      </c>
      <c r="C1688" s="329">
        <v>250000</v>
      </c>
      <c r="D1688" s="114" t="s">
        <v>80</v>
      </c>
    </row>
    <row r="1689" spans="1:4" s="327" customFormat="1" x14ac:dyDescent="0.3">
      <c r="A1689" s="662"/>
      <c r="B1689" s="328" t="s">
        <v>3023</v>
      </c>
      <c r="C1689" s="329">
        <v>250000</v>
      </c>
      <c r="D1689" s="114" t="s">
        <v>80</v>
      </c>
    </row>
    <row r="1690" spans="1:4" s="327" customFormat="1" x14ac:dyDescent="0.3">
      <c r="A1690" s="662"/>
      <c r="B1690" s="328" t="s">
        <v>3024</v>
      </c>
      <c r="C1690" s="329">
        <v>250000</v>
      </c>
      <c r="D1690" s="114" t="s">
        <v>80</v>
      </c>
    </row>
    <row r="1691" spans="1:4" s="327" customFormat="1" x14ac:dyDescent="0.3">
      <c r="A1691" s="662"/>
      <c r="B1691" s="328" t="s">
        <v>3025</v>
      </c>
      <c r="C1691" s="329">
        <v>300000</v>
      </c>
      <c r="D1691" s="114" t="s">
        <v>80</v>
      </c>
    </row>
    <row r="1692" spans="1:4" s="327" customFormat="1" x14ac:dyDescent="0.3">
      <c r="A1692" s="662"/>
      <c r="B1692" s="328" t="s">
        <v>3026</v>
      </c>
      <c r="C1692" s="329">
        <v>70000</v>
      </c>
      <c r="D1692" s="114" t="s">
        <v>80</v>
      </c>
    </row>
    <row r="1693" spans="1:4" s="327" customFormat="1" x14ac:dyDescent="0.3">
      <c r="A1693" s="662"/>
      <c r="B1693" s="328" t="s">
        <v>3027</v>
      </c>
      <c r="C1693" s="329">
        <v>6000</v>
      </c>
      <c r="D1693" s="114" t="s">
        <v>80</v>
      </c>
    </row>
    <row r="1694" spans="1:4" s="327" customFormat="1" x14ac:dyDescent="0.3">
      <c r="A1694" s="662"/>
      <c r="B1694" s="328" t="s">
        <v>3030</v>
      </c>
      <c r="C1694" s="329">
        <v>150000</v>
      </c>
      <c r="D1694" s="114" t="s">
        <v>80</v>
      </c>
    </row>
    <row r="1695" spans="1:4" s="327" customFormat="1" x14ac:dyDescent="0.3">
      <c r="A1695" s="662"/>
      <c r="B1695" s="50" t="s">
        <v>3031</v>
      </c>
      <c r="C1695" s="51">
        <v>50000</v>
      </c>
      <c r="D1695" s="114" t="s">
        <v>80</v>
      </c>
    </row>
    <row r="1696" spans="1:4" s="327" customFormat="1" x14ac:dyDescent="0.3">
      <c r="A1696" s="662"/>
      <c r="B1696" s="328" t="s">
        <v>3813</v>
      </c>
      <c r="C1696" s="329">
        <v>75000</v>
      </c>
      <c r="D1696" s="114" t="s">
        <v>80</v>
      </c>
    </row>
    <row r="1697" spans="1:6" s="327" customFormat="1" x14ac:dyDescent="0.3">
      <c r="A1697" s="662"/>
      <c r="B1697" s="328" t="s">
        <v>3814</v>
      </c>
      <c r="C1697" s="329">
        <v>50000</v>
      </c>
      <c r="D1697" s="114" t="s">
        <v>80</v>
      </c>
    </row>
    <row r="1698" spans="1:6" s="327" customFormat="1" ht="21.6" x14ac:dyDescent="0.3">
      <c r="A1698" s="662"/>
      <c r="B1698" s="328" t="s">
        <v>4520</v>
      </c>
      <c r="C1698" s="329">
        <v>30000</v>
      </c>
      <c r="D1698" s="114" t="s">
        <v>80</v>
      </c>
    </row>
    <row r="1699" spans="1:6" s="327" customFormat="1" x14ac:dyDescent="0.3">
      <c r="A1699" s="662"/>
      <c r="B1699" s="50" t="s">
        <v>4521</v>
      </c>
      <c r="C1699" s="51">
        <v>2000</v>
      </c>
      <c r="D1699" s="114" t="s">
        <v>80</v>
      </c>
    </row>
    <row r="1700" spans="1:6" s="327" customFormat="1" x14ac:dyDescent="0.3">
      <c r="A1700" s="662"/>
      <c r="B1700" s="328" t="s">
        <v>3793</v>
      </c>
      <c r="C1700" s="329">
        <v>33000</v>
      </c>
      <c r="D1700" s="114" t="s">
        <v>80</v>
      </c>
    </row>
    <row r="1701" spans="1:6" s="327" customFormat="1" x14ac:dyDescent="0.3">
      <c r="A1701" s="593"/>
      <c r="B1701" s="55" t="s">
        <v>81</v>
      </c>
      <c r="C1701" s="56">
        <f>SUM(C1648:C1700)</f>
        <v>3865394.98</v>
      </c>
      <c r="D1701" s="65"/>
    </row>
    <row r="1702" spans="1:6" s="327" customFormat="1" x14ac:dyDescent="0.3">
      <c r="A1702" s="594"/>
      <c r="B1702" s="57" t="s">
        <v>33</v>
      </c>
      <c r="C1702" s="58">
        <f>C1639+C1646+C1701</f>
        <v>6962370.0099999998</v>
      </c>
      <c r="D1702" s="64"/>
    </row>
    <row r="1703" spans="1:6" s="327" customFormat="1" ht="15" x14ac:dyDescent="0.25">
      <c r="A1703" s="152"/>
      <c r="B1703" s="69"/>
      <c r="C1703" s="52"/>
      <c r="D1703" s="66"/>
    </row>
    <row r="1704" spans="1:6" s="327" customFormat="1" x14ac:dyDescent="0.3">
      <c r="A1704" s="153"/>
      <c r="B1704" s="69" t="s">
        <v>37</v>
      </c>
      <c r="C1704" s="68" t="s">
        <v>38</v>
      </c>
      <c r="D1704" s="66"/>
    </row>
    <row r="1705" spans="1:6" s="147" customFormat="1" ht="15" x14ac:dyDescent="0.25">
      <c r="A1705" s="153"/>
      <c r="B1705" s="10"/>
      <c r="C1705" s="327"/>
      <c r="D1705" s="66"/>
      <c r="E1705"/>
      <c r="F1705"/>
    </row>
    <row r="1706" spans="1:6" s="147" customFormat="1" ht="15" x14ac:dyDescent="0.25">
      <c r="A1706" s="153"/>
      <c r="B1706" s="10"/>
      <c r="C1706" s="327"/>
      <c r="D1706" s="66"/>
      <c r="E1706"/>
      <c r="F1706"/>
    </row>
    <row r="1707" spans="1:6" s="327" customFormat="1" ht="15" x14ac:dyDescent="0.25">
      <c r="A1707" s="153"/>
      <c r="B1707" s="10"/>
      <c r="D1707" s="66"/>
      <c r="E1707"/>
      <c r="F1707"/>
    </row>
    <row r="1708" spans="1:6" s="327" customFormat="1" ht="15" x14ac:dyDescent="0.25">
      <c r="A1708" s="153"/>
      <c r="B1708" s="10"/>
      <c r="D1708" s="66"/>
      <c r="E1708"/>
      <c r="F1708"/>
    </row>
    <row r="1709" spans="1:6" s="327" customFormat="1" ht="15" x14ac:dyDescent="0.25">
      <c r="A1709" s="153"/>
      <c r="B1709" s="10"/>
      <c r="C1709"/>
      <c r="D1709" s="66"/>
      <c r="E1709"/>
      <c r="F1709"/>
    </row>
    <row r="1710" spans="1:6" s="327" customFormat="1" ht="29.25" customHeight="1" x14ac:dyDescent="0.3">
      <c r="A1710" s="5"/>
      <c r="B1710" s="650" t="s">
        <v>8</v>
      </c>
      <c r="C1710" s="650"/>
      <c r="D1710" s="650"/>
      <c r="E1710"/>
      <c r="F1710"/>
    </row>
    <row r="1711" spans="1:6" s="327" customFormat="1" x14ac:dyDescent="0.3">
      <c r="A1711" s="5"/>
      <c r="B1711" s="6"/>
      <c r="C1711" s="7"/>
      <c r="D1711" s="61" t="s">
        <v>9</v>
      </c>
      <c r="E1711"/>
      <c r="F1711"/>
    </row>
    <row r="1712" spans="1:6" s="327" customFormat="1" ht="12" customHeight="1" x14ac:dyDescent="0.3">
      <c r="A1712" s="651" t="s">
        <v>2896</v>
      </c>
      <c r="B1712" s="651"/>
      <c r="C1712" s="651"/>
      <c r="D1712" s="651"/>
      <c r="E1712"/>
      <c r="F1712"/>
    </row>
    <row r="1713" spans="1:6" s="327" customFormat="1" ht="12" customHeight="1" x14ac:dyDescent="0.3">
      <c r="A1713" s="5"/>
      <c r="B1713" s="8"/>
      <c r="C1713" s="9" t="s">
        <v>4546</v>
      </c>
      <c r="D1713" s="62">
        <v>46227</v>
      </c>
      <c r="E1713"/>
      <c r="F1713"/>
    </row>
    <row r="1714" spans="1:6" s="327" customFormat="1" ht="17.25" customHeight="1" x14ac:dyDescent="0.3">
      <c r="A1714" s="652" t="s">
        <v>5</v>
      </c>
      <c r="B1714" s="652" t="s">
        <v>6</v>
      </c>
      <c r="C1714" s="654" t="s">
        <v>10</v>
      </c>
      <c r="D1714" s="656" t="s">
        <v>7</v>
      </c>
      <c r="E1714"/>
      <c r="F1714"/>
    </row>
    <row r="1715" spans="1:6" s="327" customFormat="1" x14ac:dyDescent="0.3">
      <c r="A1715" s="653"/>
      <c r="B1715" s="653"/>
      <c r="C1715" s="655"/>
      <c r="D1715" s="656"/>
      <c r="E1715"/>
      <c r="F1715"/>
    </row>
    <row r="1716" spans="1:6" s="327" customFormat="1" x14ac:dyDescent="0.3">
      <c r="A1716" s="600">
        <v>1</v>
      </c>
      <c r="B1716" s="328" t="s">
        <v>4555</v>
      </c>
      <c r="C1716" s="329">
        <v>400</v>
      </c>
      <c r="D1716" s="330" t="s">
        <v>12</v>
      </c>
      <c r="E1716"/>
      <c r="F1716"/>
    </row>
    <row r="1717" spans="1:6" s="327" customFormat="1" x14ac:dyDescent="0.3">
      <c r="A1717" s="600">
        <v>2</v>
      </c>
      <c r="B1717" s="328" t="s">
        <v>4550</v>
      </c>
      <c r="C1717" s="329">
        <v>12420</v>
      </c>
      <c r="D1717" s="330" t="s">
        <v>12</v>
      </c>
    </row>
    <row r="1718" spans="1:6" s="327" customFormat="1" x14ac:dyDescent="0.3">
      <c r="A1718" s="600">
        <v>3</v>
      </c>
      <c r="B1718" s="328" t="s">
        <v>4551</v>
      </c>
      <c r="C1718" s="329">
        <v>975</v>
      </c>
      <c r="D1718" s="330" t="s">
        <v>12</v>
      </c>
      <c r="E1718"/>
      <c r="F1718"/>
    </row>
    <row r="1719" spans="1:6" s="327" customFormat="1" x14ac:dyDescent="0.3">
      <c r="A1719" s="600">
        <v>4</v>
      </c>
      <c r="B1719" s="328" t="s">
        <v>4552</v>
      </c>
      <c r="C1719" s="329">
        <v>14950</v>
      </c>
      <c r="D1719" s="330" t="s">
        <v>12</v>
      </c>
      <c r="E1719"/>
      <c r="F1719"/>
    </row>
    <row r="1720" spans="1:6" s="327" customFormat="1" x14ac:dyDescent="0.3">
      <c r="A1720" s="600"/>
      <c r="B1720" s="328"/>
      <c r="C1720" s="329"/>
      <c r="D1720" s="330" t="s">
        <v>12</v>
      </c>
      <c r="E1720"/>
      <c r="F1720"/>
    </row>
    <row r="1721" spans="1:6" s="327" customFormat="1" x14ac:dyDescent="0.3">
      <c r="A1721" s="600"/>
      <c r="B1721" s="328"/>
      <c r="C1721" s="329"/>
      <c r="D1721" s="330" t="s">
        <v>12</v>
      </c>
      <c r="E1721"/>
      <c r="F1721"/>
    </row>
    <row r="1722" spans="1:6" s="327" customFormat="1" x14ac:dyDescent="0.3">
      <c r="A1722" s="207"/>
      <c r="B1722" s="209" t="s">
        <v>34</v>
      </c>
      <c r="C1722" s="210">
        <f>SUM(C1716:C1721)</f>
        <v>28745</v>
      </c>
      <c r="D1722" s="208"/>
      <c r="E1722"/>
      <c r="F1722"/>
    </row>
    <row r="1723" spans="1:6" s="327" customFormat="1" x14ac:dyDescent="0.3">
      <c r="A1723" s="151" t="s">
        <v>30</v>
      </c>
      <c r="B1723" s="49"/>
      <c r="C1723" s="329"/>
      <c r="D1723" s="330"/>
      <c r="E1723"/>
      <c r="F1723"/>
    </row>
    <row r="1724" spans="1:6" s="327" customFormat="1" ht="21.6" x14ac:dyDescent="0.3">
      <c r="A1724" s="600">
        <v>5</v>
      </c>
      <c r="B1724" s="328" t="s">
        <v>4554</v>
      </c>
      <c r="C1724" s="329">
        <v>199500</v>
      </c>
      <c r="D1724" s="330" t="s">
        <v>13</v>
      </c>
      <c r="E1724"/>
      <c r="F1724"/>
    </row>
    <row r="1725" spans="1:6" s="327" customFormat="1" x14ac:dyDescent="0.3">
      <c r="A1725" s="600">
        <v>6</v>
      </c>
      <c r="B1725" s="107" t="s">
        <v>4553</v>
      </c>
      <c r="C1725" s="45">
        <v>105700.8</v>
      </c>
      <c r="D1725" s="330" t="s">
        <v>13</v>
      </c>
      <c r="E1725"/>
      <c r="F1725"/>
    </row>
    <row r="1726" spans="1:6" s="326" customFormat="1" x14ac:dyDescent="0.3">
      <c r="A1726" s="600">
        <v>7</v>
      </c>
      <c r="B1726" s="107" t="s">
        <v>4556</v>
      </c>
      <c r="C1726" s="45">
        <v>52580</v>
      </c>
      <c r="D1726" s="330" t="s">
        <v>13</v>
      </c>
      <c r="E1726"/>
      <c r="F1726"/>
    </row>
    <row r="1727" spans="1:6" s="326" customFormat="1" ht="15" x14ac:dyDescent="0.25">
      <c r="A1727" s="600"/>
      <c r="B1727" s="107"/>
      <c r="C1727" s="45"/>
      <c r="D1727" s="330" t="s">
        <v>13</v>
      </c>
      <c r="E1727"/>
      <c r="F1727"/>
    </row>
    <row r="1728" spans="1:6" s="326" customFormat="1" x14ac:dyDescent="0.3">
      <c r="A1728" s="600"/>
      <c r="B1728" s="59" t="s">
        <v>36</v>
      </c>
      <c r="C1728" s="60">
        <f>SUM(C1724:C1727)</f>
        <v>357780.8</v>
      </c>
      <c r="D1728" s="330"/>
      <c r="E1728"/>
      <c r="F1728"/>
    </row>
    <row r="1729" spans="1:6" s="327" customFormat="1" x14ac:dyDescent="0.3">
      <c r="A1729" s="153"/>
      <c r="B1729" s="67" t="s">
        <v>86</v>
      </c>
      <c r="C1729" s="68"/>
      <c r="D1729" s="66"/>
      <c r="E1729"/>
      <c r="F1729"/>
    </row>
    <row r="1730" spans="1:6" s="327" customFormat="1" x14ac:dyDescent="0.3">
      <c r="A1730" s="598"/>
      <c r="B1730" s="328" t="s">
        <v>4549</v>
      </c>
      <c r="C1730" s="329">
        <v>56200</v>
      </c>
      <c r="D1730" s="114" t="s">
        <v>4547</v>
      </c>
      <c r="E1730"/>
      <c r="F1730"/>
    </row>
    <row r="1731" spans="1:6" s="327" customFormat="1" x14ac:dyDescent="0.3">
      <c r="A1731" s="597"/>
      <c r="B1731" s="55" t="s">
        <v>4548</v>
      </c>
      <c r="C1731" s="56">
        <f>SUM(C1730:C1730)</f>
        <v>56200</v>
      </c>
      <c r="D1731" s="65"/>
      <c r="E1731"/>
      <c r="F1731"/>
    </row>
    <row r="1732" spans="1:6" s="327" customFormat="1" ht="29.25" customHeight="1" x14ac:dyDescent="0.3">
      <c r="A1732" s="599"/>
      <c r="B1732" s="57" t="s">
        <v>33</v>
      </c>
      <c r="C1732" s="58">
        <f>C1722+C1728+C1731</f>
        <v>442725.8</v>
      </c>
      <c r="D1732" s="64"/>
      <c r="E1732"/>
      <c r="F1732"/>
    </row>
    <row r="1733" spans="1:6" s="327" customFormat="1" ht="15" x14ac:dyDescent="0.25">
      <c r="A1733" s="152"/>
      <c r="B1733" s="69"/>
      <c r="C1733" s="52"/>
      <c r="D1733" s="66"/>
      <c r="E1733"/>
      <c r="F1733"/>
    </row>
    <row r="1734" spans="1:6" s="327" customFormat="1" ht="12" customHeight="1" x14ac:dyDescent="0.3">
      <c r="A1734" s="153"/>
      <c r="B1734" s="69" t="s">
        <v>37</v>
      </c>
      <c r="C1734" s="68" t="s">
        <v>38</v>
      </c>
      <c r="D1734" s="66"/>
      <c r="E1734"/>
      <c r="F1734"/>
    </row>
    <row r="1735" spans="1:6" s="327" customFormat="1" ht="12" customHeight="1" x14ac:dyDescent="0.25">
      <c r="A1735" s="153"/>
      <c r="B1735" s="10"/>
      <c r="D1735" s="66"/>
      <c r="E1735"/>
      <c r="F1735"/>
    </row>
    <row r="1736" spans="1:6" s="327" customFormat="1" ht="17.25" customHeight="1" x14ac:dyDescent="0.25">
      <c r="A1736" s="153"/>
      <c r="B1736" s="10"/>
      <c r="D1736" s="66"/>
      <c r="E1736"/>
      <c r="F1736"/>
    </row>
    <row r="1737" spans="1:6" s="327" customFormat="1" x14ac:dyDescent="0.3">
      <c r="A1737" s="5"/>
      <c r="B1737" s="650" t="s">
        <v>8</v>
      </c>
      <c r="C1737" s="650"/>
      <c r="D1737" s="650"/>
      <c r="E1737"/>
      <c r="F1737"/>
    </row>
    <row r="1738" spans="1:6" s="327" customFormat="1" x14ac:dyDescent="0.3">
      <c r="A1738" s="5"/>
      <c r="B1738" s="6"/>
      <c r="C1738" s="7"/>
      <c r="D1738" s="61" t="s">
        <v>9</v>
      </c>
      <c r="E1738"/>
      <c r="F1738"/>
    </row>
    <row r="1739" spans="1:6" s="327" customFormat="1" ht="26.25" customHeight="1" x14ac:dyDescent="0.3">
      <c r="A1739" s="651" t="s">
        <v>2896</v>
      </c>
      <c r="B1739" s="651"/>
      <c r="C1739" s="651"/>
      <c r="D1739" s="651"/>
      <c r="E1739"/>
      <c r="F1739"/>
    </row>
    <row r="1740" spans="1:6" s="327" customFormat="1" ht="27" customHeight="1" x14ac:dyDescent="0.3">
      <c r="A1740" s="5"/>
      <c r="B1740" s="8"/>
      <c r="C1740" s="9" t="s">
        <v>4569</v>
      </c>
      <c r="D1740" s="62">
        <v>46234</v>
      </c>
      <c r="E1740"/>
      <c r="F1740"/>
    </row>
    <row r="1741" spans="1:6" s="327" customFormat="1" x14ac:dyDescent="0.3">
      <c r="A1741" s="652" t="s">
        <v>5</v>
      </c>
      <c r="B1741" s="652" t="s">
        <v>6</v>
      </c>
      <c r="C1741" s="654" t="s">
        <v>10</v>
      </c>
      <c r="D1741" s="656" t="s">
        <v>7</v>
      </c>
      <c r="E1741"/>
      <c r="F1741"/>
    </row>
    <row r="1742" spans="1:6" s="327" customFormat="1" x14ac:dyDescent="0.3">
      <c r="A1742" s="653"/>
      <c r="B1742" s="653"/>
      <c r="C1742" s="655"/>
      <c r="D1742" s="656"/>
      <c r="E1742"/>
      <c r="F1742"/>
    </row>
    <row r="1743" spans="1:6" s="327" customFormat="1" x14ac:dyDescent="0.3">
      <c r="A1743" s="608">
        <v>1</v>
      </c>
      <c r="B1743" s="328" t="s">
        <v>4570</v>
      </c>
      <c r="C1743" s="329">
        <v>4000</v>
      </c>
      <c r="D1743" s="330" t="s">
        <v>12</v>
      </c>
      <c r="E1743"/>
      <c r="F1743"/>
    </row>
    <row r="1744" spans="1:6" s="327" customFormat="1" x14ac:dyDescent="0.3">
      <c r="A1744" s="608">
        <v>2</v>
      </c>
      <c r="B1744" s="328" t="s">
        <v>4571</v>
      </c>
      <c r="C1744" s="329">
        <v>22000</v>
      </c>
      <c r="D1744" s="330" t="s">
        <v>12</v>
      </c>
      <c r="E1744"/>
      <c r="F1744"/>
    </row>
    <row r="1745" spans="1:6" s="327" customFormat="1" x14ac:dyDescent="0.3">
      <c r="A1745" s="608">
        <v>3</v>
      </c>
      <c r="B1745" s="328" t="s">
        <v>4572</v>
      </c>
      <c r="C1745" s="329">
        <v>80086</v>
      </c>
      <c r="D1745" s="330" t="s">
        <v>12</v>
      </c>
      <c r="E1745"/>
      <c r="F1745"/>
    </row>
    <row r="1746" spans="1:6" s="327" customFormat="1" x14ac:dyDescent="0.3">
      <c r="A1746" s="608">
        <v>4</v>
      </c>
      <c r="B1746" s="328" t="s">
        <v>3699</v>
      </c>
      <c r="C1746" s="329">
        <v>20400</v>
      </c>
      <c r="D1746" s="330" t="s">
        <v>12</v>
      </c>
      <c r="E1746"/>
      <c r="F1746"/>
    </row>
    <row r="1747" spans="1:6" s="327" customFormat="1" x14ac:dyDescent="0.3">
      <c r="A1747" s="608">
        <v>5</v>
      </c>
      <c r="B1747" s="328" t="s">
        <v>4573</v>
      </c>
      <c r="C1747" s="329">
        <v>87324.160000000003</v>
      </c>
      <c r="D1747" s="330" t="s">
        <v>12</v>
      </c>
      <c r="E1747"/>
      <c r="F1747"/>
    </row>
    <row r="1748" spans="1:6" s="327" customFormat="1" x14ac:dyDescent="0.3">
      <c r="A1748" s="608">
        <v>6</v>
      </c>
      <c r="B1748" s="328" t="s">
        <v>4574</v>
      </c>
      <c r="C1748" s="329">
        <v>106590</v>
      </c>
      <c r="D1748" s="330" t="s">
        <v>12</v>
      </c>
    </row>
    <row r="1749" spans="1:6" s="327" customFormat="1" x14ac:dyDescent="0.3">
      <c r="A1749" s="608">
        <v>7</v>
      </c>
      <c r="B1749" s="328" t="s">
        <v>4575</v>
      </c>
      <c r="C1749" s="329">
        <v>15680</v>
      </c>
      <c r="D1749" s="330" t="s">
        <v>12</v>
      </c>
    </row>
    <row r="1750" spans="1:6" s="327" customFormat="1" x14ac:dyDescent="0.3">
      <c r="A1750" s="608">
        <v>8</v>
      </c>
      <c r="B1750" s="328" t="s">
        <v>4576</v>
      </c>
      <c r="C1750" s="329">
        <v>407200</v>
      </c>
      <c r="D1750" s="330" t="s">
        <v>12</v>
      </c>
    </row>
    <row r="1751" spans="1:6" s="327" customFormat="1" x14ac:dyDescent="0.3">
      <c r="A1751" s="608"/>
      <c r="B1751" s="328"/>
      <c r="C1751" s="329"/>
      <c r="D1751" s="330" t="s">
        <v>12</v>
      </c>
    </row>
    <row r="1752" spans="1:6" s="327" customFormat="1" x14ac:dyDescent="0.3">
      <c r="A1752" s="608"/>
      <c r="B1752" s="328"/>
      <c r="C1752" s="329"/>
      <c r="D1752" s="330" t="s">
        <v>12</v>
      </c>
      <c r="E1752"/>
      <c r="F1752"/>
    </row>
    <row r="1753" spans="1:6" s="327" customFormat="1" x14ac:dyDescent="0.3">
      <c r="A1753" s="207"/>
      <c r="B1753" s="209" t="s">
        <v>34</v>
      </c>
      <c r="C1753" s="210">
        <f>SUM(C1743:C1752)</f>
        <v>743280.16</v>
      </c>
      <c r="D1753" s="208"/>
      <c r="E1753"/>
      <c r="F1753"/>
    </row>
    <row r="1754" spans="1:6" s="327" customFormat="1" x14ac:dyDescent="0.3">
      <c r="A1754" s="151" t="s">
        <v>30</v>
      </c>
      <c r="B1754" s="49"/>
      <c r="C1754" s="329"/>
      <c r="D1754" s="330"/>
      <c r="E1754"/>
      <c r="F1754"/>
    </row>
    <row r="1755" spans="1:6" s="327" customFormat="1" x14ac:dyDescent="0.3">
      <c r="A1755" s="608">
        <v>9</v>
      </c>
      <c r="B1755" s="328" t="s">
        <v>4577</v>
      </c>
      <c r="C1755" s="329">
        <v>33276</v>
      </c>
      <c r="D1755" s="330" t="s">
        <v>13</v>
      </c>
      <c r="E1755"/>
      <c r="F1755"/>
    </row>
    <row r="1756" spans="1:6" s="327" customFormat="1" x14ac:dyDescent="0.3">
      <c r="A1756" s="608">
        <v>10</v>
      </c>
      <c r="B1756" s="107" t="s">
        <v>4582</v>
      </c>
      <c r="C1756" s="45">
        <v>101600</v>
      </c>
      <c r="D1756" s="330" t="s">
        <v>13</v>
      </c>
      <c r="E1756"/>
      <c r="F1756"/>
    </row>
    <row r="1757" spans="1:6" s="327" customFormat="1" x14ac:dyDescent="0.3">
      <c r="A1757" s="608">
        <v>11</v>
      </c>
      <c r="B1757" s="107" t="s">
        <v>4578</v>
      </c>
      <c r="C1757" s="45">
        <v>99000</v>
      </c>
      <c r="D1757" s="330" t="s">
        <v>13</v>
      </c>
      <c r="E1757"/>
      <c r="F1757"/>
    </row>
    <row r="1758" spans="1:6" s="327" customFormat="1" ht="15" x14ac:dyDescent="0.25">
      <c r="A1758" s="608"/>
      <c r="B1758" s="107"/>
      <c r="C1758" s="45"/>
      <c r="D1758" s="330" t="s">
        <v>13</v>
      </c>
      <c r="E1758"/>
      <c r="F1758"/>
    </row>
    <row r="1759" spans="1:6" s="327" customFormat="1" x14ac:dyDescent="0.3">
      <c r="A1759" s="608"/>
      <c r="B1759" s="59" t="s">
        <v>36</v>
      </c>
      <c r="C1759" s="60">
        <f>SUM(C1755:C1758)</f>
        <v>233876</v>
      </c>
      <c r="D1759" s="330"/>
      <c r="E1759"/>
      <c r="F1759"/>
    </row>
    <row r="1760" spans="1:6" s="327" customFormat="1" x14ac:dyDescent="0.3">
      <c r="A1760" s="153"/>
      <c r="B1760" s="67" t="s">
        <v>86</v>
      </c>
      <c r="C1760" s="68"/>
      <c r="D1760" s="66"/>
      <c r="E1760"/>
      <c r="F1760"/>
    </row>
    <row r="1761" spans="1:6" s="327" customFormat="1" x14ac:dyDescent="0.3">
      <c r="A1761" s="657">
        <v>12</v>
      </c>
      <c r="B1761" s="328" t="s">
        <v>4579</v>
      </c>
      <c r="C1761" s="329">
        <v>5450</v>
      </c>
      <c r="D1761" s="114" t="s">
        <v>4547</v>
      </c>
      <c r="E1761"/>
      <c r="F1761"/>
    </row>
    <row r="1762" spans="1:6" s="327" customFormat="1" x14ac:dyDescent="0.3">
      <c r="A1762" s="658"/>
      <c r="B1762" s="328" t="s">
        <v>4580</v>
      </c>
      <c r="C1762" s="329">
        <v>19708</v>
      </c>
      <c r="D1762" s="114" t="s">
        <v>4547</v>
      </c>
    </row>
    <row r="1763" spans="1:6" s="327" customFormat="1" x14ac:dyDescent="0.3">
      <c r="A1763" s="660"/>
      <c r="B1763" s="328" t="s">
        <v>4581</v>
      </c>
      <c r="C1763" s="329">
        <v>20790</v>
      </c>
      <c r="D1763" s="114" t="s">
        <v>4547</v>
      </c>
    </row>
    <row r="1764" spans="1:6" s="327" customFormat="1" x14ac:dyDescent="0.3">
      <c r="A1764" s="607"/>
      <c r="B1764" s="328"/>
      <c r="C1764" s="329"/>
      <c r="D1764" s="114" t="s">
        <v>4547</v>
      </c>
    </row>
    <row r="1765" spans="1:6" s="327" customFormat="1" x14ac:dyDescent="0.3">
      <c r="A1765" s="606"/>
      <c r="B1765" s="55" t="s">
        <v>4548</v>
      </c>
      <c r="C1765" s="56">
        <v>45948</v>
      </c>
      <c r="D1765" s="65"/>
      <c r="E1765"/>
      <c r="F1765"/>
    </row>
    <row r="1766" spans="1:6" s="327" customFormat="1" x14ac:dyDescent="0.3">
      <c r="A1766" s="609"/>
      <c r="B1766" s="57" t="s">
        <v>33</v>
      </c>
      <c r="C1766" s="58">
        <f>C1753+C1759+C1765</f>
        <v>1023104.16</v>
      </c>
      <c r="D1766" s="64"/>
      <c r="E1766"/>
      <c r="F1766"/>
    </row>
    <row r="1767" spans="1:6" s="327" customFormat="1" ht="15" x14ac:dyDescent="0.25">
      <c r="A1767" s="152"/>
      <c r="B1767" s="69"/>
      <c r="C1767" s="52"/>
      <c r="D1767" s="66"/>
      <c r="E1767"/>
      <c r="F1767"/>
    </row>
    <row r="1768" spans="1:6" s="327" customFormat="1" x14ac:dyDescent="0.3">
      <c r="A1768" s="153"/>
      <c r="B1768" s="69" t="s">
        <v>37</v>
      </c>
      <c r="C1768" s="68" t="s">
        <v>38</v>
      </c>
      <c r="D1768" s="66"/>
      <c r="E1768"/>
      <c r="F1768"/>
    </row>
    <row r="1769" spans="1:6" s="327" customFormat="1" ht="15" x14ac:dyDescent="0.25">
      <c r="A1769" s="153"/>
      <c r="B1769" s="10"/>
      <c r="D1769" s="66"/>
      <c r="E1769"/>
      <c r="F1769"/>
    </row>
    <row r="1770" spans="1:6" s="327" customFormat="1" ht="15" customHeight="1" x14ac:dyDescent="0.3">
      <c r="A1770" s="5"/>
      <c r="B1770" s="650" t="s">
        <v>8</v>
      </c>
      <c r="C1770" s="650"/>
      <c r="D1770" s="650"/>
      <c r="E1770"/>
      <c r="F1770"/>
    </row>
    <row r="1771" spans="1:6" s="327" customFormat="1" x14ac:dyDescent="0.3">
      <c r="A1771" s="5"/>
      <c r="B1771" s="6"/>
      <c r="C1771" s="7"/>
      <c r="D1771" s="61" t="s">
        <v>9</v>
      </c>
      <c r="E1771"/>
      <c r="F1771"/>
    </row>
    <row r="1772" spans="1:6" s="327" customFormat="1" ht="21.75" customHeight="1" x14ac:dyDescent="0.3">
      <c r="A1772" s="651" t="s">
        <v>2896</v>
      </c>
      <c r="B1772" s="651"/>
      <c r="C1772" s="651"/>
      <c r="D1772" s="651"/>
      <c r="E1772"/>
      <c r="F1772"/>
    </row>
    <row r="1773" spans="1:6" s="327" customFormat="1" x14ac:dyDescent="0.3">
      <c r="A1773" s="5"/>
      <c r="B1773" s="8"/>
      <c r="C1773" s="9" t="s">
        <v>4589</v>
      </c>
      <c r="D1773" s="62">
        <v>46237</v>
      </c>
      <c r="E1773"/>
      <c r="F1773"/>
    </row>
    <row r="1774" spans="1:6" s="327" customFormat="1" x14ac:dyDescent="0.3">
      <c r="A1774" s="652" t="s">
        <v>5</v>
      </c>
      <c r="B1774" s="652" t="s">
        <v>6</v>
      </c>
      <c r="C1774" s="654" t="s">
        <v>10</v>
      </c>
      <c r="D1774" s="656" t="s">
        <v>7</v>
      </c>
      <c r="E1774"/>
      <c r="F1774"/>
    </row>
    <row r="1775" spans="1:6" s="327" customFormat="1" x14ac:dyDescent="0.3">
      <c r="A1775" s="653"/>
      <c r="B1775" s="653"/>
      <c r="C1775" s="655"/>
      <c r="D1775" s="656"/>
      <c r="E1775"/>
      <c r="F1775"/>
    </row>
    <row r="1776" spans="1:6" s="327" customFormat="1" x14ac:dyDescent="0.3">
      <c r="A1776" s="610">
        <v>1</v>
      </c>
      <c r="B1776" s="328" t="s">
        <v>4591</v>
      </c>
      <c r="C1776" s="329">
        <v>52379.32</v>
      </c>
      <c r="D1776" s="330" t="s">
        <v>12</v>
      </c>
      <c r="E1776"/>
      <c r="F1776"/>
    </row>
    <row r="1777" spans="1:6" s="327" customFormat="1" x14ac:dyDescent="0.3">
      <c r="A1777" s="610"/>
      <c r="B1777" s="328"/>
      <c r="C1777" s="329"/>
      <c r="D1777" s="330" t="s">
        <v>12</v>
      </c>
      <c r="E1777"/>
      <c r="F1777"/>
    </row>
    <row r="1778" spans="1:6" s="327" customFormat="1" x14ac:dyDescent="0.3">
      <c r="A1778" s="207"/>
      <c r="B1778" s="209" t="s">
        <v>34</v>
      </c>
      <c r="C1778" s="210">
        <f>SUM(C1776:C1777)</f>
        <v>52379.32</v>
      </c>
      <c r="D1778" s="208"/>
      <c r="E1778"/>
      <c r="F1778"/>
    </row>
    <row r="1779" spans="1:6" s="326" customFormat="1" x14ac:dyDescent="0.3">
      <c r="A1779" s="151" t="s">
        <v>30</v>
      </c>
      <c r="B1779" s="49"/>
      <c r="C1779" s="329"/>
      <c r="D1779" s="330"/>
      <c r="E1779"/>
      <c r="F1779"/>
    </row>
    <row r="1780" spans="1:6" s="326" customFormat="1" x14ac:dyDescent="0.3">
      <c r="A1780" s="610">
        <v>2</v>
      </c>
      <c r="B1780" s="328" t="s">
        <v>4590</v>
      </c>
      <c r="C1780" s="329">
        <v>35000</v>
      </c>
      <c r="D1780" s="330" t="s">
        <v>13</v>
      </c>
      <c r="E1780"/>
      <c r="F1780"/>
    </row>
    <row r="1781" spans="1:6" s="326" customFormat="1" x14ac:dyDescent="0.3">
      <c r="A1781" s="610">
        <v>3</v>
      </c>
      <c r="B1781" s="107" t="s">
        <v>4593</v>
      </c>
      <c r="C1781" s="45">
        <v>134500</v>
      </c>
      <c r="D1781" s="330" t="s">
        <v>13</v>
      </c>
      <c r="E1781"/>
      <c r="F1781"/>
    </row>
    <row r="1782" spans="1:6" s="326" customFormat="1" ht="15" x14ac:dyDescent="0.25">
      <c r="A1782" s="610"/>
      <c r="B1782" s="107"/>
      <c r="C1782" s="45"/>
      <c r="D1782" s="330" t="s">
        <v>13</v>
      </c>
      <c r="E1782"/>
      <c r="F1782"/>
    </row>
    <row r="1783" spans="1:6" s="326" customFormat="1" ht="15" x14ac:dyDescent="0.25">
      <c r="A1783" s="610"/>
      <c r="B1783" s="107"/>
      <c r="C1783" s="45"/>
      <c r="D1783" s="330" t="s">
        <v>13</v>
      </c>
      <c r="E1783"/>
      <c r="F1783"/>
    </row>
    <row r="1784" spans="1:6" s="326" customFormat="1" x14ac:dyDescent="0.3">
      <c r="A1784" s="610"/>
      <c r="B1784" s="59" t="s">
        <v>36</v>
      </c>
      <c r="C1784" s="60">
        <f>SUM(C1780:C1783)</f>
        <v>169500</v>
      </c>
      <c r="D1784" s="330"/>
      <c r="E1784"/>
      <c r="F1784"/>
    </row>
    <row r="1785" spans="1:6" s="326" customFormat="1" x14ac:dyDescent="0.3">
      <c r="A1785" s="611"/>
      <c r="B1785" s="57" t="s">
        <v>33</v>
      </c>
      <c r="C1785" s="58">
        <f>C1778+C1784</f>
        <v>221879.32</v>
      </c>
      <c r="D1785" s="64"/>
      <c r="E1785"/>
      <c r="F1785"/>
    </row>
    <row r="1786" spans="1:6" s="326" customFormat="1" ht="15" x14ac:dyDescent="0.25">
      <c r="A1786" s="152"/>
      <c r="B1786" s="69"/>
      <c r="C1786" s="52"/>
      <c r="D1786" s="66"/>
      <c r="E1786"/>
      <c r="F1786"/>
    </row>
    <row r="1787" spans="1:6" s="326" customFormat="1" x14ac:dyDescent="0.3">
      <c r="A1787" s="153"/>
      <c r="B1787" s="69" t="s">
        <v>37</v>
      </c>
      <c r="C1787" s="68" t="s">
        <v>38</v>
      </c>
      <c r="D1787" s="66"/>
      <c r="E1787"/>
      <c r="F1787"/>
    </row>
    <row r="1788" spans="1:6" s="326" customFormat="1" ht="15" x14ac:dyDescent="0.25">
      <c r="A1788" s="153"/>
      <c r="B1788" s="10"/>
      <c r="C1788" s="327"/>
      <c r="D1788" s="66"/>
      <c r="E1788"/>
      <c r="F1788"/>
    </row>
    <row r="1789" spans="1:6" s="327" customFormat="1" x14ac:dyDescent="0.3">
      <c r="A1789" s="5"/>
      <c r="B1789" s="650" t="s">
        <v>8</v>
      </c>
      <c r="C1789" s="650"/>
      <c r="D1789" s="650"/>
      <c r="E1789"/>
      <c r="F1789"/>
    </row>
    <row r="1790" spans="1:6" s="327" customFormat="1" x14ac:dyDescent="0.3">
      <c r="A1790" s="5"/>
      <c r="B1790" s="6"/>
      <c r="C1790" s="7"/>
      <c r="D1790" s="61" t="s">
        <v>9</v>
      </c>
      <c r="E1790"/>
      <c r="F1790"/>
    </row>
    <row r="1791" spans="1:6" s="327" customFormat="1" ht="27" customHeight="1" x14ac:dyDescent="0.3">
      <c r="A1791" s="651" t="s">
        <v>2896</v>
      </c>
      <c r="B1791" s="651"/>
      <c r="C1791" s="651"/>
      <c r="D1791" s="651"/>
      <c r="E1791"/>
      <c r="F1791"/>
    </row>
    <row r="1792" spans="1:6" s="327" customFormat="1" x14ac:dyDescent="0.3">
      <c r="A1792" s="5"/>
      <c r="B1792" s="8"/>
      <c r="C1792" s="9" t="s">
        <v>4612</v>
      </c>
      <c r="D1792" s="62">
        <v>46241</v>
      </c>
      <c r="E1792"/>
      <c r="F1792"/>
    </row>
    <row r="1793" spans="1:6" s="327" customFormat="1" x14ac:dyDescent="0.3">
      <c r="A1793" s="652" t="s">
        <v>5</v>
      </c>
      <c r="B1793" s="652" t="s">
        <v>6</v>
      </c>
      <c r="C1793" s="654" t="s">
        <v>10</v>
      </c>
      <c r="D1793" s="656" t="s">
        <v>7</v>
      </c>
      <c r="E1793"/>
      <c r="F1793"/>
    </row>
    <row r="1794" spans="1:6" s="327" customFormat="1" x14ac:dyDescent="0.3">
      <c r="A1794" s="653"/>
      <c r="B1794" s="653"/>
      <c r="C1794" s="655"/>
      <c r="D1794" s="656"/>
      <c r="E1794"/>
      <c r="F1794"/>
    </row>
    <row r="1795" spans="1:6" s="327" customFormat="1" x14ac:dyDescent="0.3">
      <c r="A1795" s="614">
        <v>1</v>
      </c>
      <c r="B1795" s="328" t="s">
        <v>4613</v>
      </c>
      <c r="C1795" s="329">
        <v>98080</v>
      </c>
      <c r="D1795" s="330" t="s">
        <v>12</v>
      </c>
      <c r="E1795"/>
      <c r="F1795"/>
    </row>
    <row r="1796" spans="1:6" s="327" customFormat="1" x14ac:dyDescent="0.3">
      <c r="A1796" s="614">
        <v>2</v>
      </c>
      <c r="B1796" s="328" t="s">
        <v>4614</v>
      </c>
      <c r="C1796" s="329">
        <v>31000</v>
      </c>
      <c r="D1796" s="330" t="s">
        <v>12</v>
      </c>
      <c r="E1796"/>
      <c r="F1796"/>
    </row>
    <row r="1797" spans="1:6" s="327" customFormat="1" x14ac:dyDescent="0.3">
      <c r="A1797" s="614">
        <v>3</v>
      </c>
      <c r="B1797" s="328" t="s">
        <v>4615</v>
      </c>
      <c r="C1797" s="329">
        <v>62310</v>
      </c>
      <c r="D1797" s="330" t="s">
        <v>12</v>
      </c>
      <c r="E1797"/>
      <c r="F1797"/>
    </row>
    <row r="1798" spans="1:6" s="327" customFormat="1" ht="36" customHeight="1" x14ac:dyDescent="0.3">
      <c r="A1798" s="614">
        <v>4</v>
      </c>
      <c r="B1798" s="328" t="s">
        <v>4618</v>
      </c>
      <c r="C1798" s="329">
        <v>226500</v>
      </c>
      <c r="D1798" s="330" t="s">
        <v>4620</v>
      </c>
      <c r="E1798"/>
      <c r="F1798"/>
    </row>
    <row r="1799" spans="1:6" s="327" customFormat="1" ht="21.6" x14ac:dyDescent="0.3">
      <c r="A1799" s="614">
        <v>5</v>
      </c>
      <c r="B1799" s="328" t="s">
        <v>4619</v>
      </c>
      <c r="C1799" s="329">
        <v>248800</v>
      </c>
      <c r="D1799" s="330" t="s">
        <v>4620</v>
      </c>
      <c r="E1799"/>
      <c r="F1799"/>
    </row>
    <row r="1800" spans="1:6" s="327" customFormat="1" ht="39" customHeight="1" x14ac:dyDescent="0.3">
      <c r="A1800" s="614">
        <v>6</v>
      </c>
      <c r="B1800" s="328" t="s">
        <v>4621</v>
      </c>
      <c r="C1800" s="329">
        <v>216000</v>
      </c>
      <c r="D1800" s="330" t="s">
        <v>4620</v>
      </c>
      <c r="E1800"/>
      <c r="F1800"/>
    </row>
    <row r="1801" spans="1:6" s="327" customFormat="1" ht="26.25" customHeight="1" x14ac:dyDescent="0.3">
      <c r="A1801" s="614">
        <v>7</v>
      </c>
      <c r="B1801" s="328" t="s">
        <v>4622</v>
      </c>
      <c r="C1801" s="329">
        <v>135000</v>
      </c>
      <c r="D1801" s="330" t="s">
        <v>4620</v>
      </c>
      <c r="E1801"/>
      <c r="F1801"/>
    </row>
    <row r="1802" spans="1:6" s="327" customFormat="1" ht="30" customHeight="1" x14ac:dyDescent="0.3">
      <c r="A1802" s="614">
        <v>8</v>
      </c>
      <c r="B1802" s="328" t="s">
        <v>4623</v>
      </c>
      <c r="C1802" s="329">
        <v>20000</v>
      </c>
      <c r="D1802" s="330" t="s">
        <v>4620</v>
      </c>
      <c r="E1802"/>
      <c r="F1802"/>
    </row>
    <row r="1803" spans="1:6" s="327" customFormat="1" ht="21.6" x14ac:dyDescent="0.3">
      <c r="A1803" s="614">
        <v>9</v>
      </c>
      <c r="B1803" s="328" t="s">
        <v>4624</v>
      </c>
      <c r="C1803" s="329">
        <v>180000</v>
      </c>
      <c r="D1803" s="330" t="s">
        <v>4620</v>
      </c>
      <c r="E1803"/>
      <c r="F1803"/>
    </row>
    <row r="1804" spans="1:6" s="327" customFormat="1" ht="21.6" x14ac:dyDescent="0.3">
      <c r="A1804" s="614">
        <v>10</v>
      </c>
      <c r="B1804" s="328" t="s">
        <v>4625</v>
      </c>
      <c r="C1804" s="329">
        <v>50000</v>
      </c>
      <c r="D1804" s="330" t="s">
        <v>4620</v>
      </c>
    </row>
    <row r="1805" spans="1:6" s="327" customFormat="1" ht="21.6" x14ac:dyDescent="0.3">
      <c r="A1805" s="614">
        <v>11</v>
      </c>
      <c r="B1805" s="328" t="s">
        <v>4626</v>
      </c>
      <c r="C1805" s="329">
        <v>335500</v>
      </c>
      <c r="D1805" s="330" t="s">
        <v>4620</v>
      </c>
    </row>
    <row r="1806" spans="1:6" s="327" customFormat="1" ht="29.25" customHeight="1" x14ac:dyDescent="0.3">
      <c r="A1806" s="614">
        <v>12</v>
      </c>
      <c r="B1806" s="328" t="s">
        <v>4627</v>
      </c>
      <c r="C1806" s="329">
        <v>290000</v>
      </c>
      <c r="D1806" s="330" t="s">
        <v>4620</v>
      </c>
    </row>
    <row r="1807" spans="1:6" s="327" customFormat="1" ht="21.6" x14ac:dyDescent="0.3">
      <c r="A1807" s="614">
        <v>13</v>
      </c>
      <c r="B1807" s="328" t="s">
        <v>4628</v>
      </c>
      <c r="C1807" s="329">
        <v>45000</v>
      </c>
      <c r="D1807" s="330" t="s">
        <v>4620</v>
      </c>
    </row>
    <row r="1808" spans="1:6" s="327" customFormat="1" ht="26.25" customHeight="1" x14ac:dyDescent="0.3">
      <c r="A1808" s="614">
        <v>14</v>
      </c>
      <c r="B1808" s="328" t="s">
        <v>4629</v>
      </c>
      <c r="C1808" s="329">
        <v>45000</v>
      </c>
      <c r="D1808" s="330" t="s">
        <v>4620</v>
      </c>
    </row>
    <row r="1809" spans="1:6" s="327" customFormat="1" ht="24" customHeight="1" x14ac:dyDescent="0.3">
      <c r="A1809" s="614">
        <v>15</v>
      </c>
      <c r="B1809" s="328" t="s">
        <v>4630</v>
      </c>
      <c r="C1809" s="329">
        <v>270000</v>
      </c>
      <c r="D1809" s="330" t="s">
        <v>4620</v>
      </c>
    </row>
    <row r="1810" spans="1:6" s="327" customFormat="1" ht="17.25" customHeight="1" x14ac:dyDescent="0.3">
      <c r="A1810" s="614">
        <v>16</v>
      </c>
      <c r="B1810" s="328" t="s">
        <v>4640</v>
      </c>
      <c r="C1810" s="329">
        <v>209600</v>
      </c>
      <c r="D1810" s="330" t="s">
        <v>12</v>
      </c>
    </row>
    <row r="1811" spans="1:6" s="327" customFormat="1" x14ac:dyDescent="0.3">
      <c r="A1811" s="614"/>
      <c r="B1811" s="328"/>
      <c r="C1811" s="329"/>
      <c r="D1811" s="330" t="s">
        <v>12</v>
      </c>
    </row>
    <row r="1812" spans="1:6" s="327" customFormat="1" ht="15" customHeight="1" x14ac:dyDescent="0.3">
      <c r="A1812" s="614"/>
      <c r="B1812" s="328"/>
      <c r="C1812" s="329"/>
      <c r="D1812" s="330" t="s">
        <v>12</v>
      </c>
      <c r="E1812"/>
      <c r="F1812"/>
    </row>
    <row r="1813" spans="1:6" s="327" customFormat="1" x14ac:dyDescent="0.3">
      <c r="A1813" s="207"/>
      <c r="B1813" s="209" t="s">
        <v>34</v>
      </c>
      <c r="C1813" s="210">
        <f>SUM(C1795:C1812)</f>
        <v>2462790</v>
      </c>
      <c r="D1813" s="208"/>
      <c r="E1813"/>
      <c r="F1813"/>
    </row>
    <row r="1814" spans="1:6" s="327" customFormat="1" x14ac:dyDescent="0.3">
      <c r="A1814" s="151" t="s">
        <v>30</v>
      </c>
      <c r="B1814" s="49"/>
      <c r="C1814" s="329"/>
      <c r="D1814" s="330"/>
      <c r="E1814"/>
      <c r="F1814"/>
    </row>
    <row r="1815" spans="1:6" s="327" customFormat="1" x14ac:dyDescent="0.3">
      <c r="A1815" s="614">
        <v>17</v>
      </c>
      <c r="B1815" s="328" t="s">
        <v>4616</v>
      </c>
      <c r="C1815" s="329">
        <v>30000</v>
      </c>
      <c r="D1815" s="330" t="s">
        <v>13</v>
      </c>
      <c r="E1815"/>
      <c r="F1815"/>
    </row>
    <row r="1816" spans="1:6" s="327" customFormat="1" x14ac:dyDescent="0.3">
      <c r="A1816" s="614">
        <v>18</v>
      </c>
      <c r="B1816" s="107" t="s">
        <v>4617</v>
      </c>
      <c r="C1816" s="45">
        <v>60000</v>
      </c>
      <c r="D1816" s="330" t="s">
        <v>13</v>
      </c>
      <c r="E1816"/>
      <c r="F1816"/>
    </row>
    <row r="1817" spans="1:6" s="327" customFormat="1" x14ac:dyDescent="0.3">
      <c r="A1817" s="614"/>
      <c r="B1817" s="107"/>
      <c r="C1817" s="45"/>
      <c r="D1817" s="330" t="s">
        <v>13</v>
      </c>
      <c r="E1817"/>
      <c r="F1817"/>
    </row>
    <row r="1818" spans="1:6" s="327" customFormat="1" x14ac:dyDescent="0.3">
      <c r="A1818" s="614"/>
      <c r="B1818" s="107"/>
      <c r="C1818" s="45"/>
      <c r="D1818" s="330" t="s">
        <v>13</v>
      </c>
      <c r="E1818"/>
      <c r="F1818"/>
    </row>
    <row r="1819" spans="1:6" s="327" customFormat="1" x14ac:dyDescent="0.3">
      <c r="A1819" s="614"/>
      <c r="B1819" s="59" t="s">
        <v>36</v>
      </c>
      <c r="C1819" s="60">
        <f>SUM(C1815:C1818)</f>
        <v>90000</v>
      </c>
      <c r="D1819" s="330"/>
      <c r="E1819"/>
      <c r="F1819"/>
    </row>
    <row r="1820" spans="1:6" s="327" customFormat="1" x14ac:dyDescent="0.3">
      <c r="A1820" s="153"/>
      <c r="B1820" s="67" t="s">
        <v>3</v>
      </c>
      <c r="C1820" s="68"/>
      <c r="D1820" s="66"/>
      <c r="E1820"/>
      <c r="F1820"/>
    </row>
    <row r="1821" spans="1:6" s="327" customFormat="1" x14ac:dyDescent="0.3">
      <c r="A1821" s="657">
        <v>19</v>
      </c>
      <c r="B1821" s="328" t="s">
        <v>4632</v>
      </c>
      <c r="C1821" s="329">
        <v>57000</v>
      </c>
      <c r="D1821" s="114" t="s">
        <v>4631</v>
      </c>
      <c r="E1821"/>
      <c r="F1821"/>
    </row>
    <row r="1822" spans="1:6" s="327" customFormat="1" x14ac:dyDescent="0.3">
      <c r="A1822" s="658"/>
      <c r="B1822" s="328" t="s">
        <v>4633</v>
      </c>
      <c r="C1822" s="329">
        <v>95699</v>
      </c>
      <c r="D1822" s="114" t="s">
        <v>4631</v>
      </c>
      <c r="E1822"/>
      <c r="F1822"/>
    </row>
    <row r="1823" spans="1:6" s="327" customFormat="1" x14ac:dyDescent="0.3">
      <c r="A1823" s="658"/>
      <c r="B1823" s="328" t="s">
        <v>4634</v>
      </c>
      <c r="C1823" s="329">
        <v>98722</v>
      </c>
      <c r="D1823" s="114" t="s">
        <v>4631</v>
      </c>
      <c r="E1823"/>
      <c r="F1823"/>
    </row>
    <row r="1824" spans="1:6" s="327" customFormat="1" x14ac:dyDescent="0.3">
      <c r="A1824" s="658"/>
      <c r="B1824" s="328" t="s">
        <v>4635</v>
      </c>
      <c r="C1824" s="329">
        <v>10000</v>
      </c>
      <c r="D1824" s="114" t="s">
        <v>4631</v>
      </c>
    </row>
    <row r="1825" spans="1:6" s="327" customFormat="1" x14ac:dyDescent="0.3">
      <c r="A1825" s="658"/>
      <c r="B1825" s="328" t="s">
        <v>4636</v>
      </c>
      <c r="C1825" s="329">
        <v>75000</v>
      </c>
      <c r="D1825" s="114" t="s">
        <v>4631</v>
      </c>
    </row>
    <row r="1826" spans="1:6" s="327" customFormat="1" x14ac:dyDescent="0.3">
      <c r="A1826" s="658"/>
      <c r="B1826" s="328" t="s">
        <v>4637</v>
      </c>
      <c r="C1826" s="329">
        <v>10000</v>
      </c>
      <c r="D1826" s="114" t="s">
        <v>4631</v>
      </c>
    </row>
    <row r="1827" spans="1:6" s="327" customFormat="1" x14ac:dyDescent="0.3">
      <c r="A1827" s="660"/>
      <c r="B1827" s="328" t="s">
        <v>4638</v>
      </c>
      <c r="C1827" s="329">
        <v>12300</v>
      </c>
      <c r="D1827" s="114" t="s">
        <v>4631</v>
      </c>
      <c r="E1827"/>
      <c r="F1827"/>
    </row>
    <row r="1828" spans="1:6" s="327" customFormat="1" x14ac:dyDescent="0.3">
      <c r="A1828" s="612"/>
      <c r="B1828" s="55" t="s">
        <v>35</v>
      </c>
      <c r="C1828" s="56">
        <v>358721</v>
      </c>
      <c r="D1828" s="65"/>
      <c r="E1828"/>
      <c r="F1828"/>
    </row>
    <row r="1829" spans="1:6" s="327" customFormat="1" x14ac:dyDescent="0.3">
      <c r="A1829" s="613"/>
      <c r="B1829" s="57" t="s">
        <v>33</v>
      </c>
      <c r="C1829" s="58">
        <f>C1813+C1819+C1828</f>
        <v>2911511</v>
      </c>
      <c r="D1829" s="64"/>
      <c r="E1829"/>
      <c r="F1829"/>
    </row>
    <row r="1830" spans="1:6" s="327" customFormat="1" x14ac:dyDescent="0.3">
      <c r="A1830" s="152"/>
      <c r="B1830" s="69"/>
      <c r="C1830" s="52"/>
      <c r="D1830" s="66"/>
      <c r="E1830"/>
      <c r="F1830"/>
    </row>
    <row r="1831" spans="1:6" s="327" customFormat="1" x14ac:dyDescent="0.3">
      <c r="A1831" s="153"/>
      <c r="B1831" s="69" t="s">
        <v>37</v>
      </c>
      <c r="C1831" s="68" t="s">
        <v>38</v>
      </c>
      <c r="D1831" s="66"/>
      <c r="E1831"/>
      <c r="F1831"/>
    </row>
    <row r="1832" spans="1:6" s="327" customFormat="1" x14ac:dyDescent="0.3">
      <c r="A1832" s="153"/>
      <c r="B1832" s="10"/>
      <c r="C1832"/>
      <c r="D1832" s="66"/>
      <c r="E1832"/>
      <c r="F1832"/>
    </row>
    <row r="1833" spans="1:6" s="327" customFormat="1" x14ac:dyDescent="0.3">
      <c r="A1833" s="153"/>
      <c r="B1833" s="10"/>
      <c r="C1833"/>
      <c r="D1833" s="66"/>
      <c r="E1833"/>
      <c r="F1833"/>
    </row>
    <row r="1834" spans="1:6" s="327" customFormat="1" x14ac:dyDescent="0.3">
      <c r="A1834" s="153"/>
      <c r="B1834" s="10"/>
      <c r="C1834"/>
      <c r="D1834" s="66"/>
      <c r="E1834"/>
      <c r="F1834"/>
    </row>
    <row r="1835" spans="1:6" s="327" customFormat="1" x14ac:dyDescent="0.3">
      <c r="A1835" s="5"/>
      <c r="B1835" s="650" t="s">
        <v>8</v>
      </c>
      <c r="C1835" s="650"/>
      <c r="D1835" s="650"/>
      <c r="E1835"/>
      <c r="F1835"/>
    </row>
    <row r="1836" spans="1:6" s="327" customFormat="1" x14ac:dyDescent="0.3">
      <c r="A1836" s="5"/>
      <c r="B1836" s="6"/>
      <c r="C1836" s="7"/>
      <c r="D1836" s="61" t="s">
        <v>9</v>
      </c>
      <c r="E1836"/>
      <c r="F1836"/>
    </row>
    <row r="1837" spans="1:6" s="327" customFormat="1" ht="24" customHeight="1" x14ac:dyDescent="0.3">
      <c r="A1837" s="651" t="s">
        <v>2896</v>
      </c>
      <c r="B1837" s="651"/>
      <c r="C1837" s="651"/>
      <c r="D1837" s="651"/>
      <c r="E1837"/>
      <c r="F1837"/>
    </row>
    <row r="1838" spans="1:6" s="327" customFormat="1" x14ac:dyDescent="0.3">
      <c r="A1838" s="5"/>
      <c r="B1838" s="8"/>
      <c r="C1838" s="9" t="s">
        <v>4686</v>
      </c>
      <c r="D1838" s="62">
        <v>46248</v>
      </c>
      <c r="E1838"/>
      <c r="F1838"/>
    </row>
    <row r="1839" spans="1:6" s="327" customFormat="1" x14ac:dyDescent="0.3">
      <c r="A1839" s="652" t="s">
        <v>5</v>
      </c>
      <c r="B1839" s="652" t="s">
        <v>6</v>
      </c>
      <c r="C1839" s="654" t="s">
        <v>10</v>
      </c>
      <c r="D1839" s="656" t="s">
        <v>7</v>
      </c>
      <c r="E1839"/>
      <c r="F1839"/>
    </row>
    <row r="1840" spans="1:6" s="327" customFormat="1" x14ac:dyDescent="0.3">
      <c r="A1840" s="653"/>
      <c r="B1840" s="653"/>
      <c r="C1840" s="655"/>
      <c r="D1840" s="656"/>
      <c r="E1840"/>
      <c r="F1840"/>
    </row>
    <row r="1841" spans="1:6" s="327" customFormat="1" x14ac:dyDescent="0.3">
      <c r="A1841" s="623">
        <v>1</v>
      </c>
      <c r="B1841" s="328" t="s">
        <v>4687</v>
      </c>
      <c r="C1841" s="329">
        <v>194000</v>
      </c>
      <c r="D1841" s="330" t="s">
        <v>12</v>
      </c>
      <c r="E1841"/>
      <c r="F1841"/>
    </row>
    <row r="1842" spans="1:6" s="327" customFormat="1" x14ac:dyDescent="0.3">
      <c r="A1842" s="623">
        <v>2</v>
      </c>
      <c r="B1842" s="328" t="s">
        <v>4688</v>
      </c>
      <c r="C1842" s="329">
        <v>150000</v>
      </c>
      <c r="D1842" s="330" t="s">
        <v>12</v>
      </c>
      <c r="E1842"/>
      <c r="F1842"/>
    </row>
    <row r="1843" spans="1:6" s="327" customFormat="1" x14ac:dyDescent="0.3">
      <c r="A1843" s="623">
        <v>3</v>
      </c>
      <c r="B1843" s="328" t="s">
        <v>4689</v>
      </c>
      <c r="C1843" s="329">
        <v>90000</v>
      </c>
      <c r="D1843" s="330" t="s">
        <v>12</v>
      </c>
      <c r="E1843"/>
      <c r="F1843"/>
    </row>
    <row r="1844" spans="1:6" s="327" customFormat="1" x14ac:dyDescent="0.3">
      <c r="A1844" s="623">
        <v>4</v>
      </c>
      <c r="B1844" s="328" t="s">
        <v>4701</v>
      </c>
      <c r="C1844" s="329">
        <v>96000</v>
      </c>
      <c r="D1844" s="330" t="s">
        <v>12</v>
      </c>
      <c r="E1844"/>
      <c r="F1844"/>
    </row>
    <row r="1845" spans="1:6" s="327" customFormat="1" x14ac:dyDescent="0.3">
      <c r="A1845" s="623">
        <v>5</v>
      </c>
      <c r="B1845" s="328" t="s">
        <v>4690</v>
      </c>
      <c r="C1845" s="329">
        <v>58200</v>
      </c>
      <c r="D1845" s="330" t="s">
        <v>12</v>
      </c>
      <c r="E1845"/>
      <c r="F1845"/>
    </row>
    <row r="1846" spans="1:6" s="327" customFormat="1" ht="15" customHeight="1" x14ac:dyDescent="0.3">
      <c r="A1846" s="623">
        <v>6</v>
      </c>
      <c r="B1846" s="328" t="s">
        <v>4691</v>
      </c>
      <c r="C1846" s="329">
        <v>55000</v>
      </c>
      <c r="D1846" s="330" t="s">
        <v>12</v>
      </c>
      <c r="E1846"/>
      <c r="F1846"/>
    </row>
    <row r="1847" spans="1:6" s="327" customFormat="1" x14ac:dyDescent="0.3">
      <c r="A1847" s="623"/>
      <c r="B1847" s="328"/>
      <c r="C1847" s="329" t="s">
        <v>4692</v>
      </c>
      <c r="D1847" s="330" t="s">
        <v>12</v>
      </c>
      <c r="E1847"/>
      <c r="F1847"/>
    </row>
    <row r="1848" spans="1:6" s="327" customFormat="1" x14ac:dyDescent="0.3">
      <c r="A1848" s="623"/>
      <c r="B1848" s="328"/>
      <c r="C1848" s="329"/>
      <c r="D1848" s="330" t="s">
        <v>12</v>
      </c>
      <c r="E1848"/>
      <c r="F1848"/>
    </row>
    <row r="1849" spans="1:6" s="327" customFormat="1" x14ac:dyDescent="0.3">
      <c r="A1849" s="207"/>
      <c r="B1849" s="209" t="s">
        <v>34</v>
      </c>
      <c r="C1849" s="210">
        <f>SUM(C1841:C1848)</f>
        <v>643200</v>
      </c>
      <c r="D1849" s="208"/>
      <c r="E1849"/>
      <c r="F1849"/>
    </row>
    <row r="1850" spans="1:6" s="327" customFormat="1" x14ac:dyDescent="0.3">
      <c r="A1850" s="151" t="s">
        <v>30</v>
      </c>
      <c r="B1850" s="49"/>
      <c r="C1850" s="329"/>
      <c r="D1850" s="330"/>
      <c r="E1850"/>
      <c r="F1850"/>
    </row>
    <row r="1851" spans="1:6" s="327" customFormat="1" x14ac:dyDescent="0.3">
      <c r="A1851" s="623">
        <v>7</v>
      </c>
      <c r="B1851" s="328" t="s">
        <v>4693</v>
      </c>
      <c r="C1851" s="329">
        <v>9100</v>
      </c>
      <c r="D1851" s="330" t="s">
        <v>13</v>
      </c>
      <c r="E1851"/>
      <c r="F1851"/>
    </row>
    <row r="1852" spans="1:6" s="327" customFormat="1" x14ac:dyDescent="0.3">
      <c r="A1852" s="623"/>
      <c r="B1852" s="107"/>
      <c r="C1852" s="45"/>
      <c r="D1852" s="330" t="s">
        <v>13</v>
      </c>
      <c r="E1852"/>
      <c r="F1852"/>
    </row>
    <row r="1853" spans="1:6" s="327" customFormat="1" x14ac:dyDescent="0.3">
      <c r="A1853" s="623"/>
      <c r="B1853" s="59" t="s">
        <v>36</v>
      </c>
      <c r="C1853" s="60">
        <f>SUM(C1851:C1852)</f>
        <v>9100</v>
      </c>
      <c r="D1853" s="330"/>
      <c r="E1853"/>
      <c r="F1853"/>
    </row>
    <row r="1854" spans="1:6" s="326" customFormat="1" x14ac:dyDescent="0.3">
      <c r="A1854" s="153"/>
      <c r="B1854" s="67" t="s">
        <v>86</v>
      </c>
      <c r="C1854" s="68"/>
      <c r="D1854" s="66"/>
      <c r="E1854"/>
      <c r="F1854"/>
    </row>
    <row r="1855" spans="1:6" s="326" customFormat="1" x14ac:dyDescent="0.3">
      <c r="A1855" s="657">
        <v>8</v>
      </c>
      <c r="B1855" s="328" t="s">
        <v>4694</v>
      </c>
      <c r="C1855" s="329">
        <v>18000</v>
      </c>
      <c r="D1855" s="114" t="s">
        <v>4547</v>
      </c>
      <c r="E1855"/>
      <c r="F1855"/>
    </row>
    <row r="1856" spans="1:6" s="326" customFormat="1" x14ac:dyDescent="0.3">
      <c r="A1856" s="658"/>
      <c r="B1856" s="328" t="s">
        <v>4695</v>
      </c>
      <c r="C1856" s="329">
        <v>40960</v>
      </c>
      <c r="D1856" s="114" t="s">
        <v>4547</v>
      </c>
      <c r="E1856"/>
      <c r="F1856"/>
    </row>
    <row r="1857" spans="1:6" s="326" customFormat="1" x14ac:dyDescent="0.3">
      <c r="A1857" s="658"/>
      <c r="B1857" s="328" t="s">
        <v>4700</v>
      </c>
      <c r="C1857" s="329">
        <v>4000</v>
      </c>
      <c r="D1857" s="114" t="s">
        <v>4547</v>
      </c>
      <c r="E1857"/>
      <c r="F1857"/>
    </row>
    <row r="1858" spans="1:6" s="326" customFormat="1" x14ac:dyDescent="0.3">
      <c r="A1858" s="658"/>
      <c r="B1858" s="328" t="s">
        <v>4696</v>
      </c>
      <c r="C1858" s="329">
        <v>145350</v>
      </c>
      <c r="D1858" s="114" t="s">
        <v>4547</v>
      </c>
      <c r="E1858"/>
      <c r="F1858"/>
    </row>
    <row r="1859" spans="1:6" s="326" customFormat="1" x14ac:dyDescent="0.3">
      <c r="A1859" s="658"/>
      <c r="B1859" s="328" t="s">
        <v>4697</v>
      </c>
      <c r="C1859" s="329">
        <v>573300</v>
      </c>
      <c r="D1859" s="114" t="s">
        <v>4547</v>
      </c>
      <c r="E1859"/>
      <c r="F1859"/>
    </row>
    <row r="1860" spans="1:6" s="327" customFormat="1" x14ac:dyDescent="0.3">
      <c r="A1860" s="622"/>
      <c r="B1860" s="55" t="s">
        <v>4548</v>
      </c>
      <c r="C1860" s="56">
        <v>781610</v>
      </c>
      <c r="D1860" s="65"/>
      <c r="E1860"/>
      <c r="F1860"/>
    </row>
    <row r="1861" spans="1:6" s="326" customFormat="1" x14ac:dyDescent="0.3">
      <c r="A1861" s="153"/>
      <c r="B1861" s="67" t="s">
        <v>3</v>
      </c>
      <c r="C1861" s="68"/>
      <c r="D1861" s="66"/>
      <c r="E1861" s="327"/>
      <c r="F1861" s="327"/>
    </row>
    <row r="1862" spans="1:6" s="326" customFormat="1" x14ac:dyDescent="0.3">
      <c r="A1862" s="657">
        <v>9</v>
      </c>
      <c r="B1862" s="328" t="s">
        <v>4698</v>
      </c>
      <c r="C1862" s="329">
        <v>99310</v>
      </c>
      <c r="D1862" s="114" t="s">
        <v>4631</v>
      </c>
      <c r="E1862" s="327"/>
      <c r="F1862" s="327"/>
    </row>
    <row r="1863" spans="1:6" s="326" customFormat="1" x14ac:dyDescent="0.3">
      <c r="A1863" s="658"/>
      <c r="B1863" s="328" t="s">
        <v>4699</v>
      </c>
      <c r="C1863" s="329">
        <v>4000</v>
      </c>
      <c r="D1863" s="114" t="s">
        <v>4631</v>
      </c>
      <c r="E1863" s="327"/>
      <c r="F1863" s="327"/>
    </row>
    <row r="1864" spans="1:6" s="326" customFormat="1" x14ac:dyDescent="0.3">
      <c r="A1864" s="658"/>
      <c r="B1864" s="328"/>
      <c r="C1864" s="329"/>
      <c r="D1864" s="114" t="s">
        <v>4631</v>
      </c>
      <c r="E1864" s="327"/>
      <c r="F1864" s="327"/>
    </row>
    <row r="1865" spans="1:6" s="327" customFormat="1" x14ac:dyDescent="0.3">
      <c r="A1865" s="622"/>
      <c r="B1865" s="55" t="s">
        <v>35</v>
      </c>
      <c r="C1865" s="56">
        <v>103310</v>
      </c>
      <c r="D1865" s="65"/>
    </row>
    <row r="1866" spans="1:6" s="327" customFormat="1" x14ac:dyDescent="0.3">
      <c r="A1866" s="624"/>
      <c r="B1866" s="57" t="s">
        <v>33</v>
      </c>
      <c r="C1866" s="58">
        <f>C1849+C1853+C1860+C1865</f>
        <v>1537220</v>
      </c>
      <c r="D1866" s="64"/>
      <c r="E1866"/>
      <c r="F1866"/>
    </row>
    <row r="1867" spans="1:6" s="327" customFormat="1" x14ac:dyDescent="0.3">
      <c r="A1867" s="152"/>
      <c r="B1867" s="69"/>
      <c r="C1867" s="52"/>
      <c r="D1867" s="66"/>
      <c r="E1867"/>
      <c r="F1867"/>
    </row>
    <row r="1868" spans="1:6" s="327" customFormat="1" x14ac:dyDescent="0.3">
      <c r="A1868" s="153"/>
      <c r="B1868" s="69" t="s">
        <v>37</v>
      </c>
      <c r="C1868" s="68" t="s">
        <v>38</v>
      </c>
      <c r="D1868" s="66"/>
      <c r="E1868"/>
      <c r="F1868"/>
    </row>
    <row r="1869" spans="1:6" s="327" customFormat="1" x14ac:dyDescent="0.3">
      <c r="A1869" s="153"/>
      <c r="B1869" s="10"/>
      <c r="D1869" s="66"/>
      <c r="E1869"/>
      <c r="F1869"/>
    </row>
    <row r="1870" spans="1:6" s="327" customFormat="1" x14ac:dyDescent="0.3">
      <c r="A1870" s="153"/>
      <c r="B1870" s="10"/>
      <c r="C1870"/>
      <c r="D1870" s="66"/>
      <c r="E1870"/>
      <c r="F1870"/>
    </row>
    <row r="1871" spans="1:6" s="326" customFormat="1" x14ac:dyDescent="0.3">
      <c r="A1871" s="153"/>
      <c r="B1871" s="10"/>
      <c r="C1871"/>
      <c r="D1871" s="66"/>
      <c r="E1871"/>
      <c r="F1871"/>
    </row>
    <row r="1872" spans="1:6" s="327" customFormat="1" x14ac:dyDescent="0.3">
      <c r="A1872" s="5"/>
      <c r="B1872" s="650" t="s">
        <v>8</v>
      </c>
      <c r="C1872" s="650"/>
      <c r="D1872" s="650"/>
      <c r="E1872"/>
      <c r="F1872"/>
    </row>
    <row r="1873" spans="1:6" s="327" customFormat="1" x14ac:dyDescent="0.3">
      <c r="A1873" s="5"/>
      <c r="B1873" s="6"/>
      <c r="C1873" s="7"/>
      <c r="D1873" s="61" t="s">
        <v>9</v>
      </c>
      <c r="E1873"/>
      <c r="F1873"/>
    </row>
    <row r="1874" spans="1:6" s="327" customFormat="1" ht="20.399999999999999" customHeight="1" x14ac:dyDescent="0.3">
      <c r="A1874" s="651" t="s">
        <v>2896</v>
      </c>
      <c r="B1874" s="651"/>
      <c r="C1874" s="651"/>
      <c r="D1874" s="651"/>
      <c r="E1874"/>
      <c r="F1874"/>
    </row>
    <row r="1875" spans="1:6" s="327" customFormat="1" x14ac:dyDescent="0.3">
      <c r="A1875" s="5"/>
      <c r="B1875" s="8"/>
      <c r="C1875" s="9" t="s">
        <v>4731</v>
      </c>
      <c r="D1875" s="62">
        <v>46255</v>
      </c>
      <c r="E1875"/>
      <c r="F1875"/>
    </row>
    <row r="1876" spans="1:6" s="327" customFormat="1" ht="29.25" customHeight="1" x14ac:dyDescent="0.3">
      <c r="A1876" s="652" t="s">
        <v>5</v>
      </c>
      <c r="B1876" s="652" t="s">
        <v>6</v>
      </c>
      <c r="C1876" s="654" t="s">
        <v>10</v>
      </c>
      <c r="D1876" s="656" t="s">
        <v>7</v>
      </c>
      <c r="E1876"/>
      <c r="F1876"/>
    </row>
    <row r="1877" spans="1:6" s="327" customFormat="1" x14ac:dyDescent="0.3">
      <c r="A1877" s="653"/>
      <c r="B1877" s="653"/>
      <c r="C1877" s="655"/>
      <c r="D1877" s="656"/>
      <c r="E1877"/>
      <c r="F1877"/>
    </row>
    <row r="1878" spans="1:6" s="327" customFormat="1" x14ac:dyDescent="0.3">
      <c r="A1878" s="630">
        <v>1</v>
      </c>
      <c r="B1878" s="328" t="s">
        <v>4732</v>
      </c>
      <c r="C1878" s="329">
        <v>693982.86</v>
      </c>
      <c r="D1878" s="330" t="s">
        <v>12</v>
      </c>
      <c r="E1878"/>
      <c r="F1878"/>
    </row>
    <row r="1879" spans="1:6" s="327" customFormat="1" x14ac:dyDescent="0.3">
      <c r="A1879" s="630">
        <v>2</v>
      </c>
      <c r="B1879" s="328" t="s">
        <v>4733</v>
      </c>
      <c r="C1879" s="329">
        <v>4380</v>
      </c>
      <c r="D1879" s="330" t="s">
        <v>12</v>
      </c>
      <c r="E1879"/>
      <c r="F1879"/>
    </row>
    <row r="1880" spans="1:6" s="327" customFormat="1" ht="18" customHeight="1" x14ac:dyDescent="0.3">
      <c r="A1880" s="630">
        <v>3</v>
      </c>
      <c r="B1880" s="328" t="s">
        <v>4734</v>
      </c>
      <c r="C1880" s="329">
        <v>2360</v>
      </c>
      <c r="D1880" s="330" t="s">
        <v>12</v>
      </c>
      <c r="E1880"/>
      <c r="F1880"/>
    </row>
    <row r="1881" spans="1:6" s="327" customFormat="1" x14ac:dyDescent="0.3">
      <c r="A1881" s="659">
        <v>4</v>
      </c>
      <c r="B1881" s="328" t="s">
        <v>4735</v>
      </c>
      <c r="C1881" s="329">
        <v>82026</v>
      </c>
      <c r="D1881" s="330" t="s">
        <v>12</v>
      </c>
      <c r="E1881"/>
      <c r="F1881"/>
    </row>
    <row r="1882" spans="1:6" s="327" customFormat="1" ht="12" customHeight="1" x14ac:dyDescent="0.3">
      <c r="A1882" s="658"/>
      <c r="B1882" s="328" t="s">
        <v>4736</v>
      </c>
      <c r="C1882" s="329">
        <v>82026</v>
      </c>
      <c r="D1882" s="330" t="s">
        <v>12</v>
      </c>
      <c r="E1882"/>
      <c r="F1882"/>
    </row>
    <row r="1883" spans="1:6" s="327" customFormat="1" ht="12" customHeight="1" x14ac:dyDescent="0.3">
      <c r="A1883" s="658"/>
      <c r="B1883" s="328" t="s">
        <v>4737</v>
      </c>
      <c r="C1883" s="329">
        <v>82026</v>
      </c>
      <c r="D1883" s="330" t="s">
        <v>12</v>
      </c>
      <c r="E1883"/>
      <c r="F1883"/>
    </row>
    <row r="1884" spans="1:6" s="327" customFormat="1" ht="17.25" customHeight="1" x14ac:dyDescent="0.3">
      <c r="A1884" s="658"/>
      <c r="B1884" s="328" t="s">
        <v>4738</v>
      </c>
      <c r="C1884" s="329">
        <v>82026</v>
      </c>
      <c r="D1884" s="330" t="s">
        <v>12</v>
      </c>
      <c r="E1884"/>
      <c r="F1884"/>
    </row>
    <row r="1885" spans="1:6" s="327" customFormat="1" ht="12" customHeight="1" x14ac:dyDescent="0.3">
      <c r="A1885" s="658"/>
      <c r="B1885" s="328" t="s">
        <v>4739</v>
      </c>
      <c r="C1885" s="329">
        <v>82026</v>
      </c>
      <c r="D1885" s="330" t="s">
        <v>12</v>
      </c>
    </row>
    <row r="1886" spans="1:6" s="327" customFormat="1" ht="12" customHeight="1" x14ac:dyDescent="0.3">
      <c r="A1886" s="660"/>
      <c r="B1886" s="328" t="s">
        <v>4740</v>
      </c>
      <c r="C1886" s="329">
        <v>82026</v>
      </c>
      <c r="D1886" s="330" t="s">
        <v>12</v>
      </c>
    </row>
    <row r="1887" spans="1:6" s="327" customFormat="1" ht="17.25" customHeight="1" x14ac:dyDescent="0.3">
      <c r="A1887" s="630">
        <v>5</v>
      </c>
      <c r="B1887" s="328" t="s">
        <v>4741</v>
      </c>
      <c r="C1887" s="329">
        <v>20400</v>
      </c>
      <c r="D1887" s="330" t="s">
        <v>12</v>
      </c>
    </row>
    <row r="1888" spans="1:6" s="327" customFormat="1" x14ac:dyDescent="0.3">
      <c r="A1888" s="630">
        <v>6</v>
      </c>
      <c r="B1888" s="328" t="s">
        <v>4761</v>
      </c>
      <c r="C1888" s="329">
        <v>7482.76</v>
      </c>
      <c r="D1888" s="330" t="s">
        <v>12</v>
      </c>
    </row>
    <row r="1889" spans="1:6" s="327" customFormat="1" ht="12" customHeight="1" x14ac:dyDescent="0.3">
      <c r="A1889" s="630"/>
      <c r="B1889" s="328"/>
      <c r="C1889" s="329"/>
      <c r="D1889" s="330" t="s">
        <v>12</v>
      </c>
    </row>
    <row r="1890" spans="1:6" s="327" customFormat="1" ht="15" customHeight="1" x14ac:dyDescent="0.3">
      <c r="A1890" s="207"/>
      <c r="B1890" s="209" t="s">
        <v>34</v>
      </c>
      <c r="C1890" s="210">
        <f>SUM(C1878:C1889)</f>
        <v>1220761.6199999999</v>
      </c>
      <c r="D1890" s="208"/>
      <c r="E1890"/>
      <c r="F1890"/>
    </row>
    <row r="1891" spans="1:6" s="327" customFormat="1" x14ac:dyDescent="0.3">
      <c r="A1891" s="151" t="s">
        <v>30</v>
      </c>
      <c r="B1891" s="49"/>
      <c r="C1891" s="329"/>
      <c r="D1891" s="330"/>
      <c r="E1891"/>
      <c r="F1891"/>
    </row>
    <row r="1892" spans="1:6" s="327" customFormat="1" x14ac:dyDescent="0.3">
      <c r="A1892" s="659">
        <v>7</v>
      </c>
      <c r="B1892" s="328" t="s">
        <v>4742</v>
      </c>
      <c r="C1892" s="329">
        <v>28250</v>
      </c>
      <c r="D1892" s="330" t="s">
        <v>13</v>
      </c>
      <c r="E1892"/>
      <c r="F1892"/>
    </row>
    <row r="1893" spans="1:6" s="327" customFormat="1" x14ac:dyDescent="0.3">
      <c r="A1893" s="660"/>
      <c r="B1893" s="328" t="s">
        <v>4743</v>
      </c>
      <c r="C1893" s="329">
        <v>28250</v>
      </c>
      <c r="D1893" s="330" t="s">
        <v>13</v>
      </c>
    </row>
    <row r="1894" spans="1:6" s="327" customFormat="1" x14ac:dyDescent="0.3">
      <c r="A1894" s="630">
        <v>8</v>
      </c>
      <c r="B1894" s="328" t="s">
        <v>4744</v>
      </c>
      <c r="C1894" s="329">
        <v>20000</v>
      </c>
      <c r="D1894" s="330" t="s">
        <v>13</v>
      </c>
    </row>
    <row r="1895" spans="1:6" s="327" customFormat="1" ht="21.6" x14ac:dyDescent="0.3">
      <c r="A1895" s="630">
        <v>9</v>
      </c>
      <c r="B1895" s="328" t="s">
        <v>4745</v>
      </c>
      <c r="C1895" s="329">
        <v>198600</v>
      </c>
      <c r="D1895" s="330" t="s">
        <v>13</v>
      </c>
    </row>
    <row r="1896" spans="1:6" s="327" customFormat="1" x14ac:dyDescent="0.3">
      <c r="A1896" s="630">
        <v>10</v>
      </c>
      <c r="B1896" s="107" t="s">
        <v>4746</v>
      </c>
      <c r="C1896" s="45">
        <v>292000</v>
      </c>
      <c r="D1896" s="330" t="s">
        <v>13</v>
      </c>
      <c r="E1896"/>
      <c r="F1896"/>
    </row>
    <row r="1897" spans="1:6" s="327" customFormat="1" x14ac:dyDescent="0.3">
      <c r="A1897" s="630">
        <v>11</v>
      </c>
      <c r="B1897" s="328" t="s">
        <v>4747</v>
      </c>
      <c r="C1897" s="329">
        <v>54880</v>
      </c>
      <c r="D1897" s="330" t="s">
        <v>13</v>
      </c>
    </row>
    <row r="1898" spans="1:6" s="327" customFormat="1" x14ac:dyDescent="0.3">
      <c r="A1898" s="659">
        <v>12</v>
      </c>
      <c r="B1898" s="328" t="s">
        <v>4748</v>
      </c>
      <c r="C1898" s="329">
        <v>45600.6</v>
      </c>
      <c r="D1898" s="330" t="s">
        <v>13</v>
      </c>
    </row>
    <row r="1899" spans="1:6" s="327" customFormat="1" x14ac:dyDescent="0.3">
      <c r="A1899" s="660"/>
      <c r="B1899" s="328" t="s">
        <v>4749</v>
      </c>
      <c r="C1899" s="329">
        <v>9294</v>
      </c>
      <c r="D1899" s="330" t="s">
        <v>13</v>
      </c>
    </row>
    <row r="1900" spans="1:6" s="327" customFormat="1" x14ac:dyDescent="0.3">
      <c r="A1900" s="630">
        <v>13</v>
      </c>
      <c r="B1900" s="328" t="s">
        <v>4750</v>
      </c>
      <c r="C1900" s="329">
        <v>3266</v>
      </c>
      <c r="D1900" s="330" t="s">
        <v>13</v>
      </c>
    </row>
    <row r="1901" spans="1:6" s="327" customFormat="1" x14ac:dyDescent="0.3">
      <c r="A1901" s="630">
        <v>14</v>
      </c>
      <c r="B1901" s="328" t="s">
        <v>4751</v>
      </c>
      <c r="C1901" s="329">
        <v>15500</v>
      </c>
      <c r="D1901" s="330" t="s">
        <v>13</v>
      </c>
    </row>
    <row r="1902" spans="1:6" s="327" customFormat="1" x14ac:dyDescent="0.3">
      <c r="A1902" s="630">
        <v>15</v>
      </c>
      <c r="B1902" s="328" t="s">
        <v>4752</v>
      </c>
      <c r="C1902" s="329">
        <v>13847</v>
      </c>
      <c r="D1902" s="330" t="s">
        <v>13</v>
      </c>
    </row>
    <row r="1903" spans="1:6" s="327" customFormat="1" x14ac:dyDescent="0.3">
      <c r="A1903" s="630">
        <v>16</v>
      </c>
      <c r="B1903" s="328" t="s">
        <v>4753</v>
      </c>
      <c r="C1903" s="329">
        <v>146557.4</v>
      </c>
      <c r="D1903" s="330" t="s">
        <v>13</v>
      </c>
    </row>
    <row r="1904" spans="1:6" s="327" customFormat="1" x14ac:dyDescent="0.3">
      <c r="A1904" s="630">
        <v>17</v>
      </c>
      <c r="B1904" s="328" t="s">
        <v>4754</v>
      </c>
      <c r="C1904" s="329">
        <v>382935.43</v>
      </c>
      <c r="D1904" s="330" t="s">
        <v>13</v>
      </c>
    </row>
    <row r="1905" spans="1:6" s="327" customFormat="1" x14ac:dyDescent="0.3">
      <c r="A1905" s="630"/>
      <c r="B1905" s="328"/>
      <c r="C1905" s="329"/>
      <c r="D1905" s="330" t="s">
        <v>13</v>
      </c>
    </row>
    <row r="1906" spans="1:6" s="327" customFormat="1" x14ac:dyDescent="0.3">
      <c r="A1906" s="630"/>
      <c r="B1906" s="328"/>
      <c r="C1906" s="329"/>
      <c r="D1906" s="330" t="s">
        <v>13</v>
      </c>
    </row>
    <row r="1907" spans="1:6" s="327" customFormat="1" x14ac:dyDescent="0.3">
      <c r="A1907" s="630"/>
      <c r="B1907" s="59" t="s">
        <v>36</v>
      </c>
      <c r="C1907" s="60">
        <f>SUM(C1892:C1904)</f>
        <v>1238980.43</v>
      </c>
      <c r="D1907" s="330"/>
      <c r="E1907"/>
      <c r="F1907"/>
    </row>
    <row r="1908" spans="1:6" s="327" customFormat="1" x14ac:dyDescent="0.3">
      <c r="A1908" s="153"/>
      <c r="B1908" s="67" t="s">
        <v>3</v>
      </c>
      <c r="C1908" s="68"/>
      <c r="D1908" s="66"/>
      <c r="E1908"/>
      <c r="F1908"/>
    </row>
    <row r="1909" spans="1:6" s="327" customFormat="1" x14ac:dyDescent="0.3">
      <c r="A1909" s="657">
        <v>18</v>
      </c>
      <c r="B1909" s="328" t="s">
        <v>4757</v>
      </c>
      <c r="C1909" s="329">
        <v>4000</v>
      </c>
      <c r="D1909" s="114" t="s">
        <v>4631</v>
      </c>
      <c r="E1909"/>
      <c r="F1909"/>
    </row>
    <row r="1910" spans="1:6" s="327" customFormat="1" x14ac:dyDescent="0.3">
      <c r="A1910" s="658"/>
      <c r="B1910" s="328" t="s">
        <v>4758</v>
      </c>
      <c r="C1910" s="329">
        <v>16600</v>
      </c>
      <c r="D1910" s="114" t="s">
        <v>4631</v>
      </c>
      <c r="E1910"/>
      <c r="F1910"/>
    </row>
    <row r="1911" spans="1:6" s="327" customFormat="1" x14ac:dyDescent="0.3">
      <c r="A1911" s="658"/>
      <c r="B1911" s="55" t="s">
        <v>35</v>
      </c>
      <c r="C1911" s="56">
        <f>C1909+C1910</f>
        <v>20600</v>
      </c>
      <c r="D1911" s="65"/>
      <c r="E1911"/>
      <c r="F1911"/>
    </row>
    <row r="1912" spans="1:6" s="327" customFormat="1" x14ac:dyDescent="0.3">
      <c r="A1912" s="629"/>
      <c r="B1912" s="57" t="s">
        <v>33</v>
      </c>
      <c r="C1912" s="58">
        <f>C1890+C1907+C1911</f>
        <v>2480342.0499999998</v>
      </c>
      <c r="D1912" s="64"/>
      <c r="E1912"/>
      <c r="F1912"/>
    </row>
    <row r="1913" spans="1:6" s="327" customFormat="1" x14ac:dyDescent="0.3">
      <c r="A1913" s="631"/>
      <c r="B1913" s="69"/>
      <c r="C1913" s="52"/>
      <c r="D1913" s="66"/>
      <c r="E1913"/>
      <c r="F1913"/>
    </row>
    <row r="1914" spans="1:6" s="327" customFormat="1" x14ac:dyDescent="0.3">
      <c r="A1914" s="152"/>
      <c r="B1914" s="69" t="s">
        <v>4759</v>
      </c>
      <c r="C1914" s="68" t="s">
        <v>4760</v>
      </c>
      <c r="D1914" s="66"/>
      <c r="E1914"/>
      <c r="F1914"/>
    </row>
    <row r="1915" spans="1:6" s="327" customFormat="1" x14ac:dyDescent="0.3">
      <c r="A1915" s="153"/>
      <c r="B1915" s="10"/>
      <c r="D1915" s="66"/>
      <c r="E1915"/>
      <c r="F1915"/>
    </row>
    <row r="1916" spans="1:6" s="327" customFormat="1" x14ac:dyDescent="0.3">
      <c r="A1916" s="153"/>
      <c r="B1916" s="10"/>
      <c r="C1916"/>
      <c r="D1916" s="66"/>
      <c r="E1916"/>
      <c r="F1916"/>
    </row>
    <row r="1917" spans="1:6" s="327" customFormat="1" x14ac:dyDescent="0.3">
      <c r="A1917" s="153"/>
      <c r="B1917" s="10"/>
      <c r="C1917"/>
      <c r="D1917" s="66"/>
      <c r="E1917"/>
      <c r="F1917"/>
    </row>
    <row r="1918" spans="1:6" s="327" customFormat="1" x14ac:dyDescent="0.3">
      <c r="A1918" s="153"/>
      <c r="B1918" s="10"/>
      <c r="C1918"/>
      <c r="D1918" s="66"/>
      <c r="E1918"/>
      <c r="F1918"/>
    </row>
    <row r="1919" spans="1:6" s="327" customFormat="1" x14ac:dyDescent="0.3">
      <c r="A1919" s="153"/>
      <c r="B1919" s="10"/>
      <c r="C1919"/>
      <c r="D1919" s="66"/>
      <c r="E1919"/>
      <c r="F1919"/>
    </row>
    <row r="1920" spans="1:6" s="327" customFormat="1" x14ac:dyDescent="0.3">
      <c r="A1920" s="153"/>
      <c r="B1920" s="10"/>
      <c r="C1920"/>
      <c r="D1920" s="66"/>
      <c r="E1920"/>
      <c r="F1920"/>
    </row>
    <row r="1921" spans="1:6" s="327" customFormat="1" x14ac:dyDescent="0.3">
      <c r="A1921" s="153"/>
      <c r="B1921" s="10"/>
      <c r="C1921"/>
      <c r="D1921" s="66"/>
      <c r="E1921"/>
      <c r="F1921"/>
    </row>
    <row r="1922" spans="1:6" s="327" customFormat="1" x14ac:dyDescent="0.3">
      <c r="A1922" s="153"/>
      <c r="B1922" s="10"/>
      <c r="C1922"/>
      <c r="D1922" s="66"/>
      <c r="E1922"/>
      <c r="F1922"/>
    </row>
    <row r="1923" spans="1:6" s="327" customFormat="1" x14ac:dyDescent="0.3">
      <c r="A1923" s="153"/>
      <c r="B1923" s="10"/>
      <c r="C1923"/>
      <c r="D1923" s="66"/>
      <c r="E1923"/>
      <c r="F1923"/>
    </row>
    <row r="1924" spans="1:6" s="327" customFormat="1" x14ac:dyDescent="0.3">
      <c r="A1924" s="153"/>
      <c r="B1924" s="10"/>
      <c r="C1924"/>
      <c r="D1924" s="66"/>
      <c r="E1924"/>
      <c r="F1924"/>
    </row>
    <row r="1925" spans="1:6" s="327" customFormat="1" x14ac:dyDescent="0.3">
      <c r="A1925" s="153"/>
      <c r="B1925" s="10"/>
      <c r="C1925"/>
      <c r="D1925" s="66"/>
      <c r="E1925"/>
      <c r="F1925"/>
    </row>
    <row r="1926" spans="1:6" s="327" customFormat="1" x14ac:dyDescent="0.3">
      <c r="A1926" s="153"/>
      <c r="B1926" s="10"/>
      <c r="C1926"/>
      <c r="D1926" s="66"/>
      <c r="E1926"/>
      <c r="F1926"/>
    </row>
    <row r="1927" spans="1:6" s="327" customFormat="1" x14ac:dyDescent="0.3">
      <c r="A1927" s="153"/>
      <c r="B1927" s="10"/>
      <c r="C1927"/>
      <c r="D1927" s="66"/>
      <c r="E1927"/>
      <c r="F1927"/>
    </row>
    <row r="1928" spans="1:6" s="327" customFormat="1" x14ac:dyDescent="0.3">
      <c r="A1928" s="153"/>
      <c r="B1928" s="10"/>
      <c r="C1928"/>
      <c r="D1928" s="66"/>
      <c r="E1928"/>
      <c r="F1928"/>
    </row>
    <row r="1929" spans="1:6" s="327" customFormat="1" x14ac:dyDescent="0.3">
      <c r="A1929" s="153"/>
      <c r="B1929" s="10"/>
      <c r="C1929"/>
      <c r="D1929" s="66"/>
      <c r="E1929"/>
      <c r="F1929"/>
    </row>
    <row r="1930" spans="1:6" s="327" customFormat="1" x14ac:dyDescent="0.3">
      <c r="A1930" s="153"/>
      <c r="B1930" s="10"/>
      <c r="C1930"/>
      <c r="D1930" s="66"/>
      <c r="E1930"/>
      <c r="F1930"/>
    </row>
    <row r="1931" spans="1:6" s="327" customFormat="1" x14ac:dyDescent="0.3">
      <c r="A1931" s="153"/>
      <c r="B1931" s="10"/>
      <c r="C1931"/>
      <c r="D1931" s="66"/>
      <c r="E1931"/>
      <c r="F1931"/>
    </row>
    <row r="1932" spans="1:6" s="327" customFormat="1" x14ac:dyDescent="0.3">
      <c r="A1932" s="153"/>
      <c r="B1932" s="10"/>
      <c r="C1932"/>
      <c r="D1932" s="66"/>
      <c r="E1932"/>
      <c r="F1932"/>
    </row>
    <row r="1933" spans="1:6" s="327" customFormat="1" x14ac:dyDescent="0.3">
      <c r="A1933" s="153"/>
      <c r="B1933" s="10"/>
      <c r="C1933"/>
      <c r="D1933" s="66"/>
      <c r="E1933"/>
      <c r="F1933"/>
    </row>
    <row r="1934" spans="1:6" s="327" customFormat="1" x14ac:dyDescent="0.3">
      <c r="A1934" s="153"/>
      <c r="B1934" s="10"/>
      <c r="C1934"/>
      <c r="D1934" s="66"/>
      <c r="E1934"/>
      <c r="F1934"/>
    </row>
    <row r="1935" spans="1:6" s="326" customFormat="1" x14ac:dyDescent="0.3">
      <c r="A1935" s="153"/>
      <c r="B1935" s="10"/>
      <c r="C1935"/>
      <c r="D1935" s="66"/>
      <c r="E1935"/>
      <c r="F1935"/>
    </row>
    <row r="1936" spans="1:6" s="326" customFormat="1" x14ac:dyDescent="0.3">
      <c r="A1936" s="153"/>
      <c r="B1936" s="10"/>
      <c r="C1936"/>
      <c r="D1936" s="66"/>
      <c r="E1936"/>
      <c r="F1936"/>
    </row>
    <row r="1937" spans="1:6" s="326" customFormat="1" x14ac:dyDescent="0.3">
      <c r="A1937" s="153"/>
      <c r="B1937" s="10"/>
      <c r="C1937"/>
      <c r="D1937" s="66"/>
      <c r="E1937"/>
      <c r="F1937"/>
    </row>
    <row r="1938" spans="1:6" s="326" customFormat="1" x14ac:dyDescent="0.3">
      <c r="A1938" s="153"/>
      <c r="B1938" s="10"/>
      <c r="C1938"/>
      <c r="D1938" s="66"/>
      <c r="E1938"/>
      <c r="F1938"/>
    </row>
    <row r="1939" spans="1:6" s="326" customFormat="1" x14ac:dyDescent="0.3">
      <c r="A1939" s="153"/>
      <c r="B1939" s="10"/>
      <c r="C1939"/>
      <c r="D1939" s="66"/>
      <c r="E1939"/>
      <c r="F1939"/>
    </row>
    <row r="1940" spans="1:6" s="326" customFormat="1" x14ac:dyDescent="0.3">
      <c r="A1940" s="153"/>
      <c r="B1940" s="10"/>
      <c r="C1940"/>
      <c r="D1940" s="66"/>
      <c r="E1940"/>
      <c r="F1940"/>
    </row>
    <row r="1941" spans="1:6" s="326" customFormat="1" x14ac:dyDescent="0.3">
      <c r="A1941" s="153"/>
      <c r="B1941" s="10"/>
      <c r="C1941"/>
      <c r="D1941" s="66"/>
      <c r="E1941"/>
      <c r="F1941"/>
    </row>
    <row r="1942" spans="1:6" s="326" customFormat="1" x14ac:dyDescent="0.3">
      <c r="A1942" s="153"/>
      <c r="B1942" s="10"/>
      <c r="C1942"/>
      <c r="D1942" s="66"/>
      <c r="E1942"/>
      <c r="F1942"/>
    </row>
    <row r="1943" spans="1:6" s="326" customFormat="1" x14ac:dyDescent="0.3">
      <c r="A1943" s="153"/>
      <c r="B1943" s="10"/>
      <c r="C1943"/>
      <c r="D1943" s="66"/>
      <c r="E1943"/>
      <c r="F1943"/>
    </row>
    <row r="1944" spans="1:6" s="326" customFormat="1" x14ac:dyDescent="0.3">
      <c r="A1944" s="153"/>
      <c r="B1944" s="10"/>
      <c r="C1944"/>
      <c r="D1944" s="66"/>
      <c r="E1944"/>
      <c r="F1944"/>
    </row>
    <row r="1945" spans="1:6" s="327" customFormat="1" x14ac:dyDescent="0.3">
      <c r="A1945" s="153"/>
      <c r="B1945" s="10"/>
      <c r="C1945"/>
      <c r="D1945" s="66"/>
      <c r="E1945"/>
      <c r="F1945"/>
    </row>
    <row r="1946" spans="1:6" s="327" customFormat="1" x14ac:dyDescent="0.3">
      <c r="A1946" s="153"/>
      <c r="B1946" s="10"/>
      <c r="C1946"/>
      <c r="D1946" s="66"/>
      <c r="E1946"/>
      <c r="F1946"/>
    </row>
    <row r="1947" spans="1:6" s="327" customFormat="1" x14ac:dyDescent="0.3">
      <c r="A1947" s="153"/>
      <c r="B1947" s="10"/>
      <c r="C1947"/>
      <c r="D1947" s="66"/>
      <c r="E1947"/>
      <c r="F1947"/>
    </row>
    <row r="1948" spans="1:6" s="327" customFormat="1" ht="12" customHeight="1" x14ac:dyDescent="0.3">
      <c r="A1948" s="153"/>
      <c r="B1948" s="10"/>
      <c r="C1948"/>
      <c r="D1948" s="66"/>
      <c r="E1948"/>
      <c r="F1948"/>
    </row>
    <row r="1949" spans="1:6" s="147" customFormat="1" x14ac:dyDescent="0.3">
      <c r="A1949" s="153"/>
      <c r="B1949" s="10"/>
      <c r="C1949"/>
      <c r="D1949" s="66"/>
      <c r="E1949"/>
      <c r="F1949"/>
    </row>
    <row r="1950" spans="1:6" s="147" customFormat="1" ht="13.5" customHeight="1" x14ac:dyDescent="0.3">
      <c r="A1950" s="153"/>
      <c r="B1950" s="10"/>
      <c r="C1950"/>
      <c r="D1950" s="66"/>
      <c r="E1950"/>
      <c r="F1950"/>
    </row>
    <row r="1951" spans="1:6" s="327" customFormat="1" x14ac:dyDescent="0.3">
      <c r="A1951" s="153"/>
      <c r="B1951" s="10"/>
      <c r="C1951"/>
      <c r="D1951" s="66"/>
      <c r="E1951"/>
      <c r="F1951"/>
    </row>
    <row r="1952" spans="1:6" s="327" customFormat="1" x14ac:dyDescent="0.3">
      <c r="A1952" s="153"/>
      <c r="B1952" s="10"/>
      <c r="C1952"/>
      <c r="D1952" s="66"/>
      <c r="E1952"/>
      <c r="F1952"/>
    </row>
    <row r="1953" spans="1:6" s="327" customFormat="1" x14ac:dyDescent="0.3">
      <c r="A1953" s="153"/>
      <c r="B1953" s="10"/>
      <c r="C1953"/>
      <c r="D1953" s="66"/>
      <c r="E1953"/>
      <c r="F1953"/>
    </row>
    <row r="1954" spans="1:6" s="327" customFormat="1" ht="29.25" customHeight="1" x14ac:dyDescent="0.3">
      <c r="A1954" s="153"/>
      <c r="B1954" s="10"/>
      <c r="C1954"/>
      <c r="D1954" s="66"/>
      <c r="E1954"/>
      <c r="F1954"/>
    </row>
    <row r="1955" spans="1:6" s="327" customFormat="1" x14ac:dyDescent="0.3">
      <c r="A1955" s="153"/>
      <c r="B1955" s="10"/>
      <c r="C1955"/>
      <c r="D1955" s="66"/>
      <c r="E1955"/>
      <c r="F1955"/>
    </row>
    <row r="1956" spans="1:6" s="327" customFormat="1" ht="12" customHeight="1" x14ac:dyDescent="0.3">
      <c r="A1956" s="153"/>
      <c r="B1956" s="10"/>
      <c r="C1956"/>
      <c r="D1956" s="66"/>
      <c r="E1956"/>
      <c r="F1956"/>
    </row>
    <row r="1957" spans="1:6" s="327" customFormat="1" ht="12" customHeight="1" x14ac:dyDescent="0.3">
      <c r="A1957" s="153"/>
      <c r="B1957" s="10"/>
      <c r="C1957"/>
      <c r="D1957" s="66"/>
      <c r="E1957"/>
      <c r="F1957"/>
    </row>
    <row r="1958" spans="1:6" s="327" customFormat="1" ht="17.25" customHeight="1" x14ac:dyDescent="0.3">
      <c r="A1958" s="153"/>
      <c r="B1958" s="10"/>
      <c r="C1958"/>
      <c r="D1958" s="66"/>
      <c r="E1958"/>
      <c r="F1958"/>
    </row>
    <row r="1959" spans="1:6" s="327" customFormat="1" x14ac:dyDescent="0.3">
      <c r="A1959" s="153"/>
      <c r="B1959" s="10"/>
      <c r="C1959"/>
      <c r="D1959" s="66"/>
      <c r="E1959"/>
      <c r="F1959"/>
    </row>
    <row r="1960" spans="1:6" s="327" customFormat="1" x14ac:dyDescent="0.3">
      <c r="A1960" s="153"/>
      <c r="B1960" s="10"/>
      <c r="C1960"/>
      <c r="D1960" s="66"/>
      <c r="E1960"/>
      <c r="F1960"/>
    </row>
    <row r="1961" spans="1:6" s="327" customFormat="1" x14ac:dyDescent="0.3">
      <c r="A1961" s="153"/>
      <c r="B1961" s="10"/>
      <c r="C1961"/>
      <c r="D1961" s="66"/>
      <c r="E1961"/>
      <c r="F1961"/>
    </row>
    <row r="1962" spans="1:6" s="327" customFormat="1" x14ac:dyDescent="0.3">
      <c r="A1962" s="153"/>
      <c r="B1962" s="10"/>
      <c r="C1962"/>
      <c r="D1962" s="66"/>
      <c r="E1962"/>
      <c r="F1962"/>
    </row>
    <row r="1963" spans="1:6" s="327" customFormat="1" x14ac:dyDescent="0.3">
      <c r="A1963" s="153"/>
      <c r="B1963" s="10"/>
      <c r="C1963"/>
      <c r="D1963" s="66"/>
      <c r="E1963"/>
      <c r="F1963"/>
    </row>
    <row r="1964" spans="1:6" s="327" customFormat="1" x14ac:dyDescent="0.3">
      <c r="A1964" s="153"/>
      <c r="B1964" s="10"/>
      <c r="C1964"/>
      <c r="D1964" s="66"/>
      <c r="E1964"/>
      <c r="F1964"/>
    </row>
    <row r="1965" spans="1:6" s="327" customFormat="1" x14ac:dyDescent="0.3">
      <c r="A1965" s="153"/>
      <c r="B1965" s="10"/>
      <c r="C1965"/>
      <c r="D1965" s="66"/>
      <c r="E1965"/>
      <c r="F1965"/>
    </row>
    <row r="1966" spans="1:6" s="327" customFormat="1" x14ac:dyDescent="0.3">
      <c r="A1966" s="153"/>
      <c r="B1966" s="10"/>
      <c r="C1966"/>
      <c r="D1966" s="66"/>
      <c r="E1966"/>
      <c r="F1966"/>
    </row>
    <row r="1967" spans="1:6" s="327" customFormat="1" x14ac:dyDescent="0.3">
      <c r="A1967" s="153"/>
      <c r="B1967" s="10"/>
      <c r="C1967"/>
      <c r="D1967" s="66"/>
      <c r="E1967"/>
      <c r="F1967"/>
    </row>
    <row r="1968" spans="1:6" s="327" customFormat="1" x14ac:dyDescent="0.3">
      <c r="A1968" s="153"/>
      <c r="B1968" s="10"/>
      <c r="C1968"/>
      <c r="D1968" s="66"/>
      <c r="E1968"/>
      <c r="F1968"/>
    </row>
    <row r="1969" spans="1:6" s="327" customFormat="1" x14ac:dyDescent="0.3">
      <c r="A1969" s="153"/>
      <c r="B1969" s="10"/>
      <c r="C1969"/>
      <c r="D1969" s="66"/>
      <c r="E1969"/>
      <c r="F1969"/>
    </row>
    <row r="1970" spans="1:6" s="327" customFormat="1" x14ac:dyDescent="0.3">
      <c r="A1970" s="153"/>
      <c r="B1970" s="10"/>
      <c r="C1970"/>
      <c r="D1970" s="66"/>
      <c r="E1970"/>
      <c r="F1970"/>
    </row>
    <row r="1971" spans="1:6" s="327" customFormat="1" x14ac:dyDescent="0.3">
      <c r="A1971" s="153"/>
      <c r="B1971" s="10"/>
      <c r="C1971"/>
      <c r="D1971" s="66"/>
      <c r="E1971"/>
      <c r="F1971"/>
    </row>
    <row r="1972" spans="1:6" s="327" customFormat="1" x14ac:dyDescent="0.3">
      <c r="A1972" s="153"/>
      <c r="B1972" s="10"/>
      <c r="C1972"/>
      <c r="D1972" s="66"/>
      <c r="E1972"/>
      <c r="F1972"/>
    </row>
    <row r="1973" spans="1:6" s="327" customFormat="1" x14ac:dyDescent="0.3">
      <c r="A1973" s="153"/>
      <c r="B1973" s="10"/>
      <c r="C1973"/>
      <c r="D1973" s="66"/>
      <c r="E1973"/>
      <c r="F1973"/>
    </row>
    <row r="1974" spans="1:6" s="327" customFormat="1" x14ac:dyDescent="0.3">
      <c r="A1974" s="153"/>
      <c r="B1974" s="10"/>
      <c r="C1974"/>
      <c r="D1974" s="66"/>
      <c r="E1974"/>
      <c r="F1974"/>
    </row>
    <row r="1975" spans="1:6" s="327" customFormat="1" x14ac:dyDescent="0.3">
      <c r="A1975" s="153"/>
      <c r="B1975" s="10"/>
      <c r="C1975"/>
      <c r="D1975" s="66"/>
      <c r="E1975"/>
      <c r="F1975"/>
    </row>
    <row r="1976" spans="1:6" s="327" customFormat="1" x14ac:dyDescent="0.3">
      <c r="A1976" s="153"/>
      <c r="B1976" s="10"/>
      <c r="C1976"/>
      <c r="D1976" s="66"/>
      <c r="E1976"/>
      <c r="F1976"/>
    </row>
    <row r="1977" spans="1:6" s="327" customFormat="1" x14ac:dyDescent="0.3">
      <c r="A1977" s="153"/>
      <c r="B1977" s="10"/>
      <c r="C1977"/>
      <c r="D1977" s="66"/>
      <c r="E1977"/>
      <c r="F1977"/>
    </row>
    <row r="1978" spans="1:6" s="327" customFormat="1" x14ac:dyDescent="0.3">
      <c r="A1978" s="153"/>
      <c r="B1978" s="10"/>
      <c r="C1978"/>
      <c r="D1978" s="66"/>
      <c r="E1978"/>
      <c r="F1978"/>
    </row>
    <row r="1979" spans="1:6" s="327" customFormat="1" x14ac:dyDescent="0.3">
      <c r="A1979" s="153"/>
      <c r="B1979" s="10"/>
      <c r="C1979"/>
      <c r="D1979" s="66"/>
      <c r="E1979"/>
      <c r="F1979"/>
    </row>
    <row r="1980" spans="1:6" s="327" customFormat="1" x14ac:dyDescent="0.3">
      <c r="A1980" s="153"/>
      <c r="B1980" s="10"/>
      <c r="C1980"/>
      <c r="D1980" s="66"/>
      <c r="E1980"/>
      <c r="F1980"/>
    </row>
    <row r="1981" spans="1:6" s="327" customFormat="1" x14ac:dyDescent="0.3">
      <c r="A1981" s="153"/>
      <c r="B1981" s="10"/>
      <c r="C1981"/>
      <c r="D1981" s="66"/>
      <c r="E1981"/>
      <c r="F1981"/>
    </row>
    <row r="1982" spans="1:6" s="327" customFormat="1" x14ac:dyDescent="0.3">
      <c r="A1982" s="153"/>
      <c r="B1982" s="10"/>
      <c r="C1982"/>
      <c r="D1982" s="66"/>
      <c r="E1982"/>
      <c r="F1982"/>
    </row>
    <row r="1983" spans="1:6" s="327" customFormat="1" x14ac:dyDescent="0.3">
      <c r="A1983" s="153"/>
      <c r="B1983" s="10"/>
      <c r="C1983"/>
      <c r="D1983" s="66"/>
      <c r="E1983"/>
      <c r="F1983"/>
    </row>
    <row r="1984" spans="1:6" s="327" customFormat="1" x14ac:dyDescent="0.3">
      <c r="A1984" s="153"/>
      <c r="B1984" s="10"/>
      <c r="C1984"/>
      <c r="D1984" s="66"/>
      <c r="E1984"/>
      <c r="F1984"/>
    </row>
    <row r="1985" spans="1:6" s="327" customFormat="1" x14ac:dyDescent="0.3">
      <c r="A1985" s="153"/>
      <c r="B1985" s="10"/>
      <c r="C1985"/>
      <c r="D1985" s="66"/>
      <c r="E1985"/>
      <c r="F1985"/>
    </row>
    <row r="1986" spans="1:6" s="327" customFormat="1" x14ac:dyDescent="0.3">
      <c r="A1986" s="153"/>
      <c r="B1986" s="10"/>
      <c r="C1986"/>
      <c r="D1986" s="66"/>
      <c r="E1986"/>
      <c r="F1986"/>
    </row>
    <row r="1987" spans="1:6" s="327" customFormat="1" x14ac:dyDescent="0.3">
      <c r="A1987" s="153"/>
      <c r="B1987" s="10"/>
      <c r="C1987"/>
      <c r="D1987" s="66"/>
      <c r="E1987"/>
      <c r="F1987"/>
    </row>
    <row r="1988" spans="1:6" s="327" customFormat="1" x14ac:dyDescent="0.3">
      <c r="A1988" s="153"/>
      <c r="B1988" s="10"/>
      <c r="C1988"/>
      <c r="D1988" s="66"/>
      <c r="E1988"/>
      <c r="F1988"/>
    </row>
    <row r="1989" spans="1:6" s="327" customFormat="1" x14ac:dyDescent="0.3">
      <c r="A1989" s="153"/>
      <c r="B1989" s="10"/>
      <c r="C1989"/>
      <c r="D1989" s="66"/>
      <c r="E1989"/>
      <c r="F1989"/>
    </row>
    <row r="1990" spans="1:6" s="327" customFormat="1" x14ac:dyDescent="0.3">
      <c r="A1990" s="153"/>
      <c r="B1990" s="10"/>
      <c r="C1990"/>
      <c r="D1990" s="66"/>
      <c r="E1990"/>
      <c r="F1990"/>
    </row>
    <row r="1991" spans="1:6" s="327" customFormat="1" ht="15.75" customHeight="1" x14ac:dyDescent="0.3">
      <c r="A1991" s="153"/>
      <c r="B1991" s="10"/>
      <c r="C1991"/>
      <c r="D1991" s="66"/>
      <c r="E1991"/>
      <c r="F1991"/>
    </row>
    <row r="1992" spans="1:6" s="327" customFormat="1" x14ac:dyDescent="0.3">
      <c r="A1992" s="153"/>
      <c r="B1992" s="10"/>
      <c r="C1992"/>
      <c r="D1992" s="66"/>
      <c r="E1992"/>
      <c r="F1992"/>
    </row>
    <row r="1993" spans="1:6" s="327" customFormat="1" x14ac:dyDescent="0.3">
      <c r="A1993" s="153"/>
      <c r="B1993" s="10"/>
      <c r="C1993"/>
      <c r="D1993" s="66"/>
      <c r="E1993"/>
      <c r="F1993"/>
    </row>
    <row r="1994" spans="1:6" s="327" customFormat="1" x14ac:dyDescent="0.3">
      <c r="A1994" s="153"/>
      <c r="B1994" s="10"/>
      <c r="C1994"/>
      <c r="D1994" s="66"/>
      <c r="E1994"/>
      <c r="F1994"/>
    </row>
    <row r="1995" spans="1:6" s="327" customFormat="1" x14ac:dyDescent="0.3">
      <c r="A1995" s="153"/>
      <c r="B1995" s="10"/>
      <c r="C1995"/>
      <c r="D1995" s="66"/>
      <c r="E1995"/>
      <c r="F1995"/>
    </row>
    <row r="1996" spans="1:6" s="327" customFormat="1" x14ac:dyDescent="0.3">
      <c r="A1996" s="153"/>
      <c r="B1996" s="10"/>
      <c r="C1996"/>
      <c r="D1996" s="66"/>
      <c r="E1996"/>
      <c r="F1996"/>
    </row>
    <row r="1997" spans="1:6" s="327" customFormat="1" x14ac:dyDescent="0.3">
      <c r="A1997" s="153"/>
      <c r="B1997" s="10"/>
      <c r="C1997"/>
      <c r="D1997" s="66"/>
      <c r="E1997"/>
      <c r="F1997"/>
    </row>
    <row r="1998" spans="1:6" s="327" customFormat="1" x14ac:dyDescent="0.3">
      <c r="A1998" s="153"/>
      <c r="B1998" s="10"/>
      <c r="C1998"/>
      <c r="D1998" s="66"/>
      <c r="E1998"/>
      <c r="F1998"/>
    </row>
    <row r="1999" spans="1:6" s="327" customFormat="1" x14ac:dyDescent="0.3">
      <c r="A1999" s="153"/>
      <c r="B1999" s="10"/>
      <c r="C1999"/>
      <c r="D1999" s="66"/>
      <c r="E1999"/>
      <c r="F1999"/>
    </row>
    <row r="2000" spans="1:6" s="327" customFormat="1" x14ac:dyDescent="0.3">
      <c r="A2000" s="153"/>
      <c r="B2000" s="10"/>
      <c r="C2000"/>
      <c r="D2000" s="66"/>
      <c r="E2000"/>
      <c r="F2000"/>
    </row>
    <row r="2001" spans="1:6" s="327" customFormat="1" x14ac:dyDescent="0.3">
      <c r="A2001" s="153"/>
      <c r="B2001" s="10"/>
      <c r="C2001"/>
      <c r="D2001" s="66"/>
      <c r="E2001"/>
      <c r="F2001"/>
    </row>
    <row r="2002" spans="1:6" s="327" customFormat="1" x14ac:dyDescent="0.3">
      <c r="A2002" s="153"/>
      <c r="B2002" s="10"/>
      <c r="C2002"/>
      <c r="D2002" s="66"/>
      <c r="E2002"/>
      <c r="F2002"/>
    </row>
    <row r="2003" spans="1:6" s="327" customFormat="1" x14ac:dyDescent="0.3">
      <c r="A2003" s="153"/>
      <c r="B2003" s="10"/>
      <c r="C2003"/>
      <c r="D2003" s="66"/>
      <c r="E2003"/>
      <c r="F2003"/>
    </row>
    <row r="2004" spans="1:6" s="327" customFormat="1" x14ac:dyDescent="0.3">
      <c r="A2004" s="153"/>
      <c r="B2004" s="10"/>
      <c r="C2004"/>
      <c r="D2004" s="66"/>
      <c r="E2004"/>
      <c r="F2004"/>
    </row>
    <row r="2005" spans="1:6" s="327" customFormat="1" x14ac:dyDescent="0.3">
      <c r="A2005" s="153"/>
      <c r="B2005" s="10"/>
      <c r="C2005"/>
      <c r="D2005" s="66"/>
      <c r="E2005"/>
      <c r="F2005"/>
    </row>
    <row r="2006" spans="1:6" s="327" customFormat="1" x14ac:dyDescent="0.3">
      <c r="A2006" s="153"/>
      <c r="B2006" s="10"/>
      <c r="C2006"/>
      <c r="D2006" s="66"/>
      <c r="E2006"/>
      <c r="F2006"/>
    </row>
    <row r="2007" spans="1:6" s="327" customFormat="1" x14ac:dyDescent="0.3">
      <c r="A2007" s="153"/>
      <c r="B2007" s="10"/>
      <c r="C2007"/>
      <c r="D2007" s="66"/>
      <c r="E2007"/>
      <c r="F2007"/>
    </row>
    <row r="2008" spans="1:6" s="327" customFormat="1" x14ac:dyDescent="0.3">
      <c r="A2008" s="153"/>
      <c r="B2008" s="10"/>
      <c r="C2008"/>
      <c r="D2008" s="66"/>
      <c r="E2008"/>
      <c r="F2008"/>
    </row>
    <row r="2009" spans="1:6" s="326" customFormat="1" x14ac:dyDescent="0.3">
      <c r="A2009" s="153"/>
      <c r="B2009" s="10"/>
      <c r="C2009"/>
      <c r="D2009" s="66"/>
      <c r="E2009"/>
      <c r="F2009"/>
    </row>
    <row r="2010" spans="1:6" s="326" customFormat="1" x14ac:dyDescent="0.3">
      <c r="A2010" s="153"/>
      <c r="B2010" s="10"/>
      <c r="C2010"/>
      <c r="D2010" s="66"/>
      <c r="E2010"/>
      <c r="F2010"/>
    </row>
    <row r="2011" spans="1:6" s="326" customFormat="1" x14ac:dyDescent="0.3">
      <c r="A2011" s="153"/>
      <c r="B2011" s="10"/>
      <c r="C2011"/>
      <c r="D2011" s="66"/>
      <c r="E2011"/>
      <c r="F2011"/>
    </row>
    <row r="2012" spans="1:6" s="326" customFormat="1" x14ac:dyDescent="0.3">
      <c r="A2012" s="153"/>
      <c r="B2012" s="10"/>
      <c r="C2012"/>
      <c r="D2012" s="66"/>
      <c r="E2012"/>
      <c r="F2012"/>
    </row>
    <row r="2013" spans="1:6" s="326" customFormat="1" x14ac:dyDescent="0.3">
      <c r="A2013" s="153"/>
      <c r="B2013" s="10"/>
      <c r="C2013"/>
      <c r="D2013" s="66"/>
      <c r="E2013"/>
      <c r="F2013"/>
    </row>
    <row r="2014" spans="1:6" s="326" customFormat="1" x14ac:dyDescent="0.3">
      <c r="A2014" s="153"/>
      <c r="B2014" s="10"/>
      <c r="C2014"/>
      <c r="D2014" s="66"/>
      <c r="E2014"/>
      <c r="F2014"/>
    </row>
    <row r="2015" spans="1:6" s="326" customFormat="1" x14ac:dyDescent="0.3">
      <c r="A2015" s="153"/>
      <c r="B2015" s="10"/>
      <c r="C2015"/>
      <c r="D2015" s="66"/>
      <c r="E2015"/>
      <c r="F2015"/>
    </row>
    <row r="2016" spans="1:6" s="326" customFormat="1" ht="22.5" customHeight="1" x14ac:dyDescent="0.3">
      <c r="A2016" s="153"/>
      <c r="B2016" s="10"/>
      <c r="C2016"/>
      <c r="D2016" s="66"/>
      <c r="E2016"/>
      <c r="F2016"/>
    </row>
    <row r="2017" spans="1:6" s="326" customFormat="1" x14ac:dyDescent="0.3">
      <c r="A2017" s="153"/>
      <c r="B2017" s="10"/>
      <c r="C2017"/>
      <c r="D2017" s="66"/>
      <c r="E2017"/>
      <c r="F2017"/>
    </row>
    <row r="2018" spans="1:6" s="326" customFormat="1" x14ac:dyDescent="0.3">
      <c r="A2018" s="153"/>
      <c r="B2018" s="10"/>
      <c r="C2018"/>
      <c r="D2018" s="66"/>
      <c r="E2018"/>
      <c r="F2018"/>
    </row>
    <row r="2019" spans="1:6" s="326" customFormat="1" x14ac:dyDescent="0.3">
      <c r="A2019" s="153"/>
      <c r="B2019" s="10"/>
      <c r="C2019"/>
      <c r="D2019" s="66"/>
      <c r="E2019"/>
      <c r="F2019"/>
    </row>
    <row r="2020" spans="1:6" s="326" customFormat="1" x14ac:dyDescent="0.3">
      <c r="A2020" s="153"/>
      <c r="B2020" s="10"/>
      <c r="C2020"/>
      <c r="D2020" s="66"/>
      <c r="E2020"/>
      <c r="F2020"/>
    </row>
    <row r="2021" spans="1:6" s="326" customFormat="1" x14ac:dyDescent="0.3">
      <c r="A2021" s="153"/>
      <c r="B2021" s="10"/>
      <c r="C2021"/>
      <c r="D2021" s="66"/>
      <c r="E2021"/>
      <c r="F2021"/>
    </row>
    <row r="2022" spans="1:6" s="326" customFormat="1" x14ac:dyDescent="0.3">
      <c r="A2022" s="153"/>
      <c r="B2022" s="10"/>
      <c r="C2022"/>
      <c r="D2022" s="66"/>
      <c r="E2022"/>
      <c r="F2022"/>
    </row>
    <row r="2023" spans="1:6" s="326" customFormat="1" x14ac:dyDescent="0.3">
      <c r="A2023" s="153"/>
      <c r="B2023" s="10"/>
      <c r="C2023"/>
      <c r="D2023" s="66"/>
      <c r="E2023"/>
      <c r="F2023"/>
    </row>
    <row r="2024" spans="1:6" s="327" customFormat="1" x14ac:dyDescent="0.3">
      <c r="A2024" s="153"/>
      <c r="B2024" s="10"/>
      <c r="C2024"/>
      <c r="D2024" s="66"/>
      <c r="E2024"/>
      <c r="F2024"/>
    </row>
    <row r="2025" spans="1:6" s="327" customFormat="1" x14ac:dyDescent="0.3">
      <c r="A2025" s="153"/>
      <c r="B2025" s="10"/>
      <c r="C2025"/>
      <c r="D2025" s="66"/>
      <c r="E2025"/>
      <c r="F2025"/>
    </row>
    <row r="2026" spans="1:6" s="327" customFormat="1" x14ac:dyDescent="0.3">
      <c r="A2026" s="153"/>
      <c r="B2026" s="10"/>
      <c r="C2026"/>
      <c r="D2026" s="66"/>
      <c r="E2026"/>
      <c r="F2026"/>
    </row>
    <row r="2027" spans="1:6" s="327" customFormat="1" ht="12" customHeight="1" x14ac:dyDescent="0.3">
      <c r="A2027" s="153"/>
      <c r="B2027" s="10"/>
      <c r="C2027"/>
      <c r="D2027" s="66"/>
      <c r="E2027"/>
      <c r="F2027"/>
    </row>
    <row r="2028" spans="1:6" s="327" customFormat="1" ht="12" customHeight="1" x14ac:dyDescent="0.3">
      <c r="A2028" s="153"/>
      <c r="B2028" s="10"/>
      <c r="C2028"/>
      <c r="D2028" s="66"/>
      <c r="E2028"/>
      <c r="F2028"/>
    </row>
    <row r="2029" spans="1:6" s="327" customFormat="1" x14ac:dyDescent="0.3">
      <c r="A2029" s="153"/>
      <c r="B2029" s="10"/>
      <c r="C2029"/>
      <c r="D2029" s="66"/>
      <c r="E2029"/>
      <c r="F2029"/>
    </row>
    <row r="2030" spans="1:6" s="327" customFormat="1" x14ac:dyDescent="0.3">
      <c r="A2030" s="153"/>
      <c r="B2030" s="10"/>
      <c r="C2030"/>
      <c r="D2030" s="66"/>
      <c r="E2030"/>
      <c r="F2030"/>
    </row>
    <row r="2031" spans="1:6" s="327" customFormat="1" x14ac:dyDescent="0.3">
      <c r="A2031" s="153"/>
      <c r="B2031" s="10"/>
      <c r="C2031"/>
      <c r="D2031" s="66"/>
      <c r="E2031"/>
      <c r="F2031"/>
    </row>
    <row r="2032" spans="1:6" s="327" customFormat="1" ht="22.5" customHeight="1" x14ac:dyDescent="0.3">
      <c r="A2032" s="153"/>
      <c r="B2032" s="10"/>
      <c r="C2032"/>
      <c r="D2032" s="66"/>
      <c r="E2032"/>
      <c r="F2032"/>
    </row>
    <row r="2033" spans="1:6" s="327" customFormat="1" x14ac:dyDescent="0.3">
      <c r="A2033" s="153"/>
      <c r="B2033" s="10"/>
      <c r="C2033"/>
      <c r="D2033" s="66"/>
      <c r="E2033"/>
      <c r="F2033"/>
    </row>
    <row r="2034" spans="1:6" s="327" customFormat="1" ht="15" customHeight="1" x14ac:dyDescent="0.3">
      <c r="A2034" s="153"/>
      <c r="B2034" s="10"/>
      <c r="C2034"/>
      <c r="D2034" s="66"/>
      <c r="E2034"/>
      <c r="F2034"/>
    </row>
    <row r="2035" spans="1:6" s="327" customFormat="1" x14ac:dyDescent="0.3">
      <c r="A2035" s="153"/>
      <c r="B2035" s="10"/>
      <c r="C2035"/>
      <c r="D2035" s="66"/>
      <c r="E2035"/>
      <c r="F2035"/>
    </row>
    <row r="2036" spans="1:6" s="327" customFormat="1" x14ac:dyDescent="0.3">
      <c r="A2036" s="153"/>
      <c r="B2036" s="10"/>
      <c r="C2036"/>
      <c r="D2036" s="66"/>
      <c r="E2036"/>
      <c r="F2036"/>
    </row>
    <row r="2037" spans="1:6" s="327" customFormat="1" x14ac:dyDescent="0.3">
      <c r="A2037" s="153"/>
      <c r="B2037" s="10"/>
      <c r="C2037"/>
      <c r="D2037" s="66"/>
      <c r="E2037"/>
      <c r="F2037"/>
    </row>
    <row r="2038" spans="1:6" s="327" customFormat="1" x14ac:dyDescent="0.3">
      <c r="A2038" s="153"/>
      <c r="B2038" s="10"/>
      <c r="C2038"/>
      <c r="D2038" s="66"/>
      <c r="E2038"/>
      <c r="F2038"/>
    </row>
    <row r="2039" spans="1:6" s="327" customFormat="1" x14ac:dyDescent="0.3">
      <c r="A2039" s="153"/>
      <c r="B2039" s="10"/>
      <c r="C2039"/>
      <c r="D2039" s="66"/>
      <c r="E2039"/>
      <c r="F2039"/>
    </row>
    <row r="2040" spans="1:6" s="327" customFormat="1" x14ac:dyDescent="0.3">
      <c r="A2040" s="153"/>
      <c r="B2040" s="10"/>
      <c r="C2040"/>
      <c r="D2040" s="66"/>
      <c r="E2040"/>
      <c r="F2040"/>
    </row>
    <row r="2041" spans="1:6" s="327" customFormat="1" x14ac:dyDescent="0.3">
      <c r="A2041" s="153"/>
      <c r="B2041" s="10"/>
      <c r="C2041"/>
      <c r="D2041" s="66"/>
      <c r="E2041"/>
      <c r="F2041"/>
    </row>
    <row r="2042" spans="1:6" s="327" customFormat="1" x14ac:dyDescent="0.3">
      <c r="A2042" s="153"/>
      <c r="B2042" s="10"/>
      <c r="C2042"/>
      <c r="D2042" s="66"/>
      <c r="E2042"/>
      <c r="F2042"/>
    </row>
    <row r="2043" spans="1:6" s="327" customFormat="1" x14ac:dyDescent="0.3">
      <c r="A2043" s="153"/>
      <c r="B2043" s="10"/>
      <c r="C2043"/>
      <c r="D2043" s="66"/>
      <c r="E2043"/>
      <c r="F2043"/>
    </row>
    <row r="2044" spans="1:6" s="327" customFormat="1" x14ac:dyDescent="0.3">
      <c r="A2044" s="153"/>
      <c r="B2044" s="10"/>
      <c r="C2044"/>
      <c r="D2044" s="66"/>
      <c r="E2044"/>
      <c r="F2044"/>
    </row>
    <row r="2045" spans="1:6" s="327" customFormat="1" x14ac:dyDescent="0.3">
      <c r="A2045" s="153"/>
      <c r="B2045" s="10"/>
      <c r="C2045"/>
      <c r="D2045" s="66"/>
      <c r="E2045"/>
      <c r="F2045"/>
    </row>
    <row r="2046" spans="1:6" s="327" customFormat="1" x14ac:dyDescent="0.3">
      <c r="A2046" s="153"/>
      <c r="B2046" s="10"/>
      <c r="C2046"/>
      <c r="D2046" s="66"/>
      <c r="E2046"/>
      <c r="F2046"/>
    </row>
    <row r="2047" spans="1:6" s="327" customFormat="1" ht="14.25" customHeight="1" x14ac:dyDescent="0.3">
      <c r="A2047" s="153"/>
      <c r="B2047" s="10"/>
      <c r="C2047"/>
      <c r="D2047" s="66"/>
      <c r="E2047"/>
      <c r="F2047"/>
    </row>
    <row r="2048" spans="1:6" s="327" customFormat="1" x14ac:dyDescent="0.3">
      <c r="A2048" s="153"/>
      <c r="B2048" s="10"/>
      <c r="C2048"/>
      <c r="D2048" s="66"/>
      <c r="E2048"/>
      <c r="F2048"/>
    </row>
    <row r="2049" spans="1:6" s="327" customFormat="1" x14ac:dyDescent="0.3">
      <c r="A2049" s="153"/>
      <c r="B2049" s="10"/>
      <c r="C2049"/>
      <c r="D2049" s="66"/>
      <c r="E2049"/>
      <c r="F2049"/>
    </row>
    <row r="2050" spans="1:6" s="327" customFormat="1" x14ac:dyDescent="0.3">
      <c r="A2050" s="153"/>
      <c r="B2050" s="10"/>
      <c r="C2050"/>
      <c r="D2050" s="66"/>
      <c r="E2050"/>
      <c r="F2050"/>
    </row>
    <row r="2051" spans="1:6" s="327" customFormat="1" x14ac:dyDescent="0.3">
      <c r="A2051" s="153"/>
      <c r="B2051" s="10"/>
      <c r="C2051"/>
      <c r="D2051" s="66"/>
      <c r="E2051"/>
      <c r="F2051"/>
    </row>
    <row r="2052" spans="1:6" s="327" customFormat="1" x14ac:dyDescent="0.3">
      <c r="A2052" s="153"/>
      <c r="B2052" s="10"/>
      <c r="C2052"/>
      <c r="D2052" s="66"/>
      <c r="E2052"/>
      <c r="F2052"/>
    </row>
    <row r="2053" spans="1:6" s="327" customFormat="1" x14ac:dyDescent="0.3">
      <c r="A2053" s="153"/>
      <c r="B2053" s="10"/>
      <c r="C2053"/>
      <c r="D2053" s="66"/>
      <c r="E2053"/>
      <c r="F2053"/>
    </row>
    <row r="2054" spans="1:6" s="327" customFormat="1" x14ac:dyDescent="0.3">
      <c r="A2054" s="153"/>
      <c r="B2054" s="10"/>
      <c r="C2054"/>
      <c r="D2054" s="66"/>
      <c r="E2054"/>
      <c r="F2054"/>
    </row>
    <row r="2055" spans="1:6" s="327" customFormat="1" x14ac:dyDescent="0.3">
      <c r="A2055" s="153"/>
      <c r="B2055" s="10"/>
      <c r="C2055"/>
      <c r="D2055" s="66"/>
      <c r="E2055"/>
      <c r="F2055"/>
    </row>
    <row r="2056" spans="1:6" s="327" customFormat="1" x14ac:dyDescent="0.3">
      <c r="A2056" s="153"/>
      <c r="B2056" s="10"/>
      <c r="C2056"/>
      <c r="D2056" s="66"/>
      <c r="E2056"/>
      <c r="F2056"/>
    </row>
    <row r="2057" spans="1:6" s="327" customFormat="1" x14ac:dyDescent="0.3">
      <c r="A2057" s="153"/>
      <c r="B2057" s="10"/>
      <c r="C2057"/>
      <c r="D2057" s="66"/>
      <c r="E2057"/>
      <c r="F2057"/>
    </row>
    <row r="2058" spans="1:6" s="327" customFormat="1" x14ac:dyDescent="0.3">
      <c r="A2058" s="153"/>
      <c r="B2058" s="10"/>
      <c r="C2058"/>
      <c r="D2058" s="66"/>
      <c r="E2058"/>
      <c r="F2058"/>
    </row>
    <row r="2059" spans="1:6" s="327" customFormat="1" x14ac:dyDescent="0.3">
      <c r="A2059" s="153"/>
      <c r="B2059" s="10"/>
      <c r="C2059"/>
      <c r="D2059" s="66"/>
      <c r="E2059"/>
      <c r="F2059"/>
    </row>
    <row r="2060" spans="1:6" s="327" customFormat="1" x14ac:dyDescent="0.3">
      <c r="A2060" s="153"/>
      <c r="B2060" s="10"/>
      <c r="C2060"/>
      <c r="D2060" s="66"/>
      <c r="E2060"/>
      <c r="F2060"/>
    </row>
    <row r="2061" spans="1:6" s="327" customFormat="1" x14ac:dyDescent="0.3">
      <c r="A2061" s="153"/>
      <c r="B2061" s="10"/>
      <c r="C2061"/>
      <c r="D2061" s="66"/>
      <c r="E2061"/>
      <c r="F2061"/>
    </row>
    <row r="2062" spans="1:6" s="327" customFormat="1" x14ac:dyDescent="0.3">
      <c r="A2062" s="153"/>
      <c r="B2062" s="10"/>
      <c r="C2062"/>
      <c r="D2062" s="66"/>
      <c r="E2062"/>
      <c r="F2062"/>
    </row>
    <row r="2063" spans="1:6" s="327" customFormat="1" x14ac:dyDescent="0.3">
      <c r="A2063" s="153"/>
      <c r="B2063" s="10"/>
      <c r="C2063"/>
      <c r="D2063" s="66"/>
      <c r="E2063"/>
      <c r="F2063"/>
    </row>
    <row r="2064" spans="1:6" s="327" customFormat="1" x14ac:dyDescent="0.3">
      <c r="A2064" s="153"/>
      <c r="B2064" s="10"/>
      <c r="C2064"/>
      <c r="D2064" s="66"/>
      <c r="E2064"/>
      <c r="F2064"/>
    </row>
    <row r="2065" spans="1:6" s="327" customFormat="1" x14ac:dyDescent="0.3">
      <c r="A2065" s="153"/>
      <c r="B2065" s="10"/>
      <c r="C2065"/>
      <c r="D2065" s="66"/>
      <c r="E2065"/>
      <c r="F2065"/>
    </row>
    <row r="2066" spans="1:6" s="327" customFormat="1" x14ac:dyDescent="0.3">
      <c r="A2066" s="153"/>
      <c r="B2066" s="10"/>
      <c r="C2066"/>
      <c r="D2066" s="66"/>
      <c r="E2066"/>
      <c r="F2066"/>
    </row>
    <row r="2067" spans="1:6" s="327" customFormat="1" x14ac:dyDescent="0.3">
      <c r="A2067" s="153"/>
      <c r="B2067" s="10"/>
      <c r="C2067"/>
      <c r="D2067" s="66"/>
      <c r="E2067"/>
      <c r="F2067"/>
    </row>
    <row r="2068" spans="1:6" s="327" customFormat="1" x14ac:dyDescent="0.3">
      <c r="A2068" s="153"/>
      <c r="B2068" s="10"/>
      <c r="C2068"/>
      <c r="D2068" s="66"/>
      <c r="E2068"/>
      <c r="F2068"/>
    </row>
    <row r="2069" spans="1:6" s="327" customFormat="1" x14ac:dyDescent="0.3">
      <c r="A2069" s="153"/>
      <c r="B2069" s="10"/>
      <c r="C2069"/>
      <c r="D2069" s="66"/>
      <c r="E2069"/>
      <c r="F2069"/>
    </row>
    <row r="2070" spans="1:6" s="327" customFormat="1" x14ac:dyDescent="0.3">
      <c r="A2070" s="153"/>
      <c r="B2070" s="10"/>
      <c r="C2070"/>
      <c r="D2070" s="66"/>
      <c r="E2070"/>
      <c r="F2070"/>
    </row>
    <row r="2071" spans="1:6" s="327" customFormat="1" x14ac:dyDescent="0.3">
      <c r="A2071" s="153"/>
      <c r="B2071" s="10"/>
      <c r="C2071"/>
      <c r="D2071" s="66"/>
      <c r="E2071"/>
      <c r="F2071"/>
    </row>
    <row r="2072" spans="1:6" s="327" customFormat="1" x14ac:dyDescent="0.3">
      <c r="A2072" s="153"/>
      <c r="B2072" s="10"/>
      <c r="C2072"/>
      <c r="D2072" s="66"/>
      <c r="E2072"/>
      <c r="F2072"/>
    </row>
    <row r="2073" spans="1:6" s="327" customFormat="1" x14ac:dyDescent="0.3">
      <c r="A2073" s="153"/>
      <c r="B2073" s="10"/>
      <c r="C2073"/>
      <c r="D2073" s="66"/>
      <c r="E2073"/>
      <c r="F2073"/>
    </row>
    <row r="2074" spans="1:6" s="327" customFormat="1" x14ac:dyDescent="0.3">
      <c r="A2074" s="153"/>
      <c r="B2074" s="10"/>
      <c r="C2074"/>
      <c r="D2074" s="66"/>
      <c r="E2074"/>
      <c r="F2074"/>
    </row>
    <row r="2075" spans="1:6" s="327" customFormat="1" x14ac:dyDescent="0.3">
      <c r="A2075" s="153"/>
      <c r="B2075" s="10"/>
      <c r="C2075"/>
      <c r="D2075" s="66"/>
      <c r="E2075"/>
      <c r="F2075"/>
    </row>
    <row r="2076" spans="1:6" s="327" customFormat="1" x14ac:dyDescent="0.3">
      <c r="A2076" s="153"/>
      <c r="B2076" s="10"/>
      <c r="C2076"/>
      <c r="D2076" s="66"/>
      <c r="E2076"/>
      <c r="F2076"/>
    </row>
    <row r="2077" spans="1:6" s="327" customFormat="1" x14ac:dyDescent="0.3">
      <c r="A2077" s="153"/>
      <c r="B2077" s="10"/>
      <c r="C2077"/>
      <c r="D2077" s="66"/>
      <c r="E2077"/>
      <c r="F2077"/>
    </row>
    <row r="2078" spans="1:6" s="327" customFormat="1" x14ac:dyDescent="0.3">
      <c r="A2078" s="153"/>
      <c r="B2078" s="10"/>
      <c r="C2078"/>
      <c r="D2078" s="66"/>
      <c r="E2078"/>
      <c r="F2078"/>
    </row>
    <row r="2079" spans="1:6" s="327" customFormat="1" x14ac:dyDescent="0.3">
      <c r="A2079" s="153"/>
      <c r="B2079" s="10"/>
      <c r="C2079"/>
      <c r="D2079" s="66"/>
      <c r="E2079"/>
      <c r="F2079"/>
    </row>
    <row r="2080" spans="1:6" s="147" customFormat="1" x14ac:dyDescent="0.3">
      <c r="A2080" s="153"/>
      <c r="B2080" s="10"/>
      <c r="C2080"/>
      <c r="D2080" s="66"/>
      <c r="E2080"/>
      <c r="F2080"/>
    </row>
    <row r="2081" spans="1:6" s="147" customFormat="1" x14ac:dyDescent="0.3">
      <c r="A2081" s="153"/>
      <c r="B2081" s="10"/>
      <c r="C2081"/>
      <c r="D2081" s="66"/>
      <c r="E2081"/>
      <c r="F2081"/>
    </row>
    <row r="2082" spans="1:6" s="147" customFormat="1" x14ac:dyDescent="0.3">
      <c r="A2082" s="153"/>
      <c r="B2082" s="10"/>
      <c r="C2082"/>
      <c r="D2082" s="66"/>
      <c r="E2082"/>
      <c r="F2082"/>
    </row>
    <row r="2083" spans="1:6" s="147" customFormat="1" x14ac:dyDescent="0.3">
      <c r="A2083" s="153"/>
      <c r="B2083" s="10"/>
      <c r="C2083"/>
      <c r="D2083" s="66"/>
      <c r="E2083"/>
      <c r="F2083"/>
    </row>
    <row r="2084" spans="1:6" s="147" customFormat="1" x14ac:dyDescent="0.3">
      <c r="A2084" s="153"/>
      <c r="B2084" s="10"/>
      <c r="C2084"/>
      <c r="D2084" s="66"/>
      <c r="E2084"/>
      <c r="F2084"/>
    </row>
    <row r="2085" spans="1:6" s="147" customFormat="1" x14ac:dyDescent="0.3">
      <c r="A2085" s="153"/>
      <c r="B2085" s="10"/>
      <c r="C2085"/>
      <c r="D2085" s="66"/>
      <c r="E2085"/>
      <c r="F2085"/>
    </row>
    <row r="2086" spans="1:6" s="147" customFormat="1" x14ac:dyDescent="0.3">
      <c r="A2086" s="153"/>
      <c r="B2086" s="10"/>
      <c r="C2086"/>
      <c r="D2086" s="66"/>
      <c r="E2086"/>
      <c r="F2086"/>
    </row>
    <row r="2087" spans="1:6" s="147" customFormat="1" x14ac:dyDescent="0.3">
      <c r="A2087" s="153"/>
      <c r="B2087" s="10"/>
      <c r="C2087"/>
      <c r="D2087" s="66"/>
      <c r="E2087"/>
      <c r="F2087"/>
    </row>
    <row r="2088" spans="1:6" s="147" customFormat="1" x14ac:dyDescent="0.3">
      <c r="A2088" s="153"/>
      <c r="B2088" s="10"/>
      <c r="C2088"/>
      <c r="D2088" s="66"/>
      <c r="E2088"/>
      <c r="F2088"/>
    </row>
    <row r="2089" spans="1:6" s="147" customFormat="1" x14ac:dyDescent="0.3">
      <c r="A2089" s="153"/>
      <c r="B2089" s="10"/>
      <c r="C2089"/>
      <c r="D2089" s="66"/>
      <c r="E2089"/>
      <c r="F2089"/>
    </row>
    <row r="2090" spans="1:6" s="327" customFormat="1" x14ac:dyDescent="0.3">
      <c r="A2090" s="153"/>
      <c r="B2090" s="10"/>
      <c r="C2090"/>
      <c r="D2090" s="66"/>
      <c r="E2090"/>
      <c r="F2090"/>
    </row>
    <row r="2091" spans="1:6" s="327" customFormat="1" x14ac:dyDescent="0.3">
      <c r="A2091" s="153"/>
      <c r="B2091" s="10"/>
      <c r="C2091"/>
      <c r="D2091" s="66"/>
      <c r="E2091"/>
      <c r="F2091"/>
    </row>
    <row r="2092" spans="1:6" s="327" customFormat="1" x14ac:dyDescent="0.3">
      <c r="A2092" s="153"/>
      <c r="B2092" s="10"/>
      <c r="C2092"/>
      <c r="D2092" s="66"/>
      <c r="E2092"/>
      <c r="F2092"/>
    </row>
    <row r="2093" spans="1:6" s="327" customFormat="1" x14ac:dyDescent="0.3">
      <c r="A2093" s="153"/>
      <c r="B2093" s="10"/>
      <c r="C2093"/>
      <c r="D2093" s="66"/>
      <c r="E2093"/>
      <c r="F2093"/>
    </row>
    <row r="2094" spans="1:6" s="327" customFormat="1" x14ac:dyDescent="0.3">
      <c r="A2094" s="153"/>
      <c r="B2094" s="10"/>
      <c r="C2094"/>
      <c r="D2094" s="66"/>
      <c r="E2094"/>
      <c r="F2094"/>
    </row>
    <row r="2095" spans="1:6" s="327" customFormat="1" x14ac:dyDescent="0.3">
      <c r="A2095" s="153"/>
      <c r="B2095" s="10"/>
      <c r="C2095"/>
      <c r="D2095" s="66"/>
      <c r="E2095"/>
      <c r="F2095"/>
    </row>
    <row r="2096" spans="1:6" s="327" customFormat="1" x14ac:dyDescent="0.3">
      <c r="A2096" s="153"/>
      <c r="B2096" s="10"/>
      <c r="C2096"/>
      <c r="D2096" s="66"/>
      <c r="E2096"/>
      <c r="F2096"/>
    </row>
    <row r="2097" spans="1:6" s="327" customFormat="1" x14ac:dyDescent="0.3">
      <c r="A2097" s="153"/>
      <c r="B2097" s="10"/>
      <c r="C2097"/>
      <c r="D2097" s="66"/>
      <c r="E2097"/>
      <c r="F2097"/>
    </row>
    <row r="2098" spans="1:6" s="327" customFormat="1" x14ac:dyDescent="0.3">
      <c r="A2098" s="153"/>
      <c r="B2098" s="10"/>
      <c r="C2098"/>
      <c r="D2098" s="66"/>
      <c r="E2098"/>
      <c r="F2098"/>
    </row>
    <row r="2099" spans="1:6" s="327" customFormat="1" x14ac:dyDescent="0.3">
      <c r="A2099" s="153"/>
      <c r="B2099" s="10"/>
      <c r="C2099"/>
      <c r="D2099" s="66"/>
      <c r="E2099"/>
      <c r="F2099"/>
    </row>
    <row r="2100" spans="1:6" s="147" customFormat="1" x14ac:dyDescent="0.3">
      <c r="A2100" s="153"/>
      <c r="B2100" s="10"/>
      <c r="C2100"/>
      <c r="D2100" s="66"/>
      <c r="E2100"/>
      <c r="F2100"/>
    </row>
    <row r="2101" spans="1:6" s="147" customFormat="1" x14ac:dyDescent="0.3">
      <c r="A2101" s="153"/>
      <c r="B2101" s="10"/>
      <c r="C2101"/>
      <c r="D2101" s="66"/>
      <c r="E2101"/>
      <c r="F2101"/>
    </row>
    <row r="2102" spans="1:6" s="147" customFormat="1" x14ac:dyDescent="0.3">
      <c r="A2102" s="153"/>
      <c r="B2102" s="10"/>
      <c r="C2102"/>
      <c r="D2102" s="66"/>
      <c r="E2102"/>
      <c r="F2102"/>
    </row>
    <row r="2103" spans="1:6" s="147" customFormat="1" x14ac:dyDescent="0.3">
      <c r="A2103" s="153"/>
      <c r="B2103" s="10"/>
      <c r="C2103"/>
      <c r="D2103" s="66"/>
      <c r="E2103"/>
      <c r="F2103"/>
    </row>
    <row r="2104" spans="1:6" s="147" customFormat="1" x14ac:dyDescent="0.3">
      <c r="A2104" s="153"/>
      <c r="B2104" s="10"/>
      <c r="C2104"/>
      <c r="D2104" s="66"/>
      <c r="E2104"/>
      <c r="F2104"/>
    </row>
    <row r="2105" spans="1:6" s="147" customFormat="1" x14ac:dyDescent="0.3">
      <c r="A2105" s="153"/>
      <c r="B2105" s="10"/>
      <c r="C2105"/>
      <c r="D2105" s="66"/>
      <c r="E2105"/>
      <c r="F2105"/>
    </row>
    <row r="2106" spans="1:6" s="147" customFormat="1" x14ac:dyDescent="0.3">
      <c r="A2106" s="153"/>
      <c r="B2106" s="10"/>
      <c r="C2106"/>
      <c r="D2106" s="66"/>
      <c r="E2106"/>
      <c r="F2106"/>
    </row>
    <row r="2107" spans="1:6" s="327" customFormat="1" x14ac:dyDescent="0.3">
      <c r="A2107" s="153"/>
      <c r="B2107" s="10"/>
      <c r="C2107"/>
      <c r="D2107" s="66"/>
      <c r="E2107"/>
      <c r="F2107"/>
    </row>
    <row r="2108" spans="1:6" s="327" customFormat="1" x14ac:dyDescent="0.3">
      <c r="A2108" s="153"/>
      <c r="B2108" s="10"/>
      <c r="C2108"/>
      <c r="D2108" s="66"/>
      <c r="E2108"/>
      <c r="F2108"/>
    </row>
    <row r="2109" spans="1:6" s="327" customFormat="1" x14ac:dyDescent="0.3">
      <c r="A2109" s="153"/>
      <c r="B2109" s="10"/>
      <c r="C2109"/>
      <c r="D2109" s="66"/>
      <c r="E2109"/>
      <c r="F2109"/>
    </row>
    <row r="2110" spans="1:6" s="327" customFormat="1" ht="22.5" customHeight="1" x14ac:dyDescent="0.3">
      <c r="A2110" s="153"/>
      <c r="B2110" s="10"/>
      <c r="C2110"/>
      <c r="D2110" s="66"/>
      <c r="E2110"/>
      <c r="F2110"/>
    </row>
    <row r="2111" spans="1:6" s="327" customFormat="1" x14ac:dyDescent="0.3">
      <c r="A2111" s="153"/>
      <c r="B2111" s="10"/>
      <c r="C2111"/>
      <c r="D2111" s="66"/>
      <c r="E2111"/>
      <c r="F2111"/>
    </row>
    <row r="2112" spans="1:6" s="327" customFormat="1" ht="15" customHeight="1" x14ac:dyDescent="0.3">
      <c r="A2112" s="153"/>
      <c r="B2112" s="10"/>
      <c r="C2112"/>
      <c r="D2112" s="66"/>
      <c r="E2112"/>
      <c r="F2112"/>
    </row>
    <row r="2113" spans="1:6" s="327" customFormat="1" x14ac:dyDescent="0.3">
      <c r="A2113" s="153"/>
      <c r="B2113" s="10"/>
      <c r="C2113"/>
      <c r="D2113" s="66"/>
      <c r="E2113"/>
      <c r="F2113"/>
    </row>
    <row r="2114" spans="1:6" s="327" customFormat="1" x14ac:dyDescent="0.3">
      <c r="A2114" s="153"/>
      <c r="B2114" s="10"/>
      <c r="C2114"/>
      <c r="D2114" s="66"/>
      <c r="E2114"/>
      <c r="F2114"/>
    </row>
    <row r="2115" spans="1:6" s="327" customFormat="1" x14ac:dyDescent="0.3">
      <c r="A2115" s="153"/>
      <c r="B2115" s="10"/>
      <c r="C2115"/>
      <c r="D2115" s="66"/>
      <c r="E2115"/>
      <c r="F2115"/>
    </row>
    <row r="2116" spans="1:6" s="327" customFormat="1" x14ac:dyDescent="0.3">
      <c r="A2116" s="153"/>
      <c r="B2116" s="10"/>
      <c r="C2116"/>
      <c r="D2116" s="66"/>
      <c r="E2116"/>
      <c r="F2116"/>
    </row>
    <row r="2117" spans="1:6" s="327" customFormat="1" x14ac:dyDescent="0.3">
      <c r="A2117" s="153"/>
      <c r="B2117" s="10"/>
      <c r="C2117"/>
      <c r="D2117" s="66"/>
      <c r="E2117"/>
      <c r="F2117"/>
    </row>
    <row r="2118" spans="1:6" s="327" customFormat="1" x14ac:dyDescent="0.3">
      <c r="A2118" s="153"/>
      <c r="B2118" s="10"/>
      <c r="C2118"/>
      <c r="D2118" s="66"/>
      <c r="E2118"/>
      <c r="F2118"/>
    </row>
    <row r="2119" spans="1:6" s="327" customFormat="1" x14ac:dyDescent="0.3">
      <c r="A2119" s="153"/>
      <c r="B2119" s="10"/>
      <c r="C2119"/>
      <c r="D2119" s="66"/>
      <c r="E2119"/>
      <c r="F2119"/>
    </row>
    <row r="2120" spans="1:6" s="327" customFormat="1" x14ac:dyDescent="0.3">
      <c r="A2120" s="153"/>
      <c r="B2120" s="10"/>
      <c r="C2120"/>
      <c r="D2120" s="66"/>
      <c r="E2120"/>
      <c r="F2120"/>
    </row>
    <row r="2121" spans="1:6" s="327" customFormat="1" ht="14.25" customHeight="1" x14ac:dyDescent="0.3">
      <c r="A2121" s="153"/>
      <c r="B2121" s="10"/>
      <c r="C2121"/>
      <c r="D2121" s="66"/>
      <c r="E2121"/>
      <c r="F2121"/>
    </row>
    <row r="2122" spans="1:6" s="327" customFormat="1" x14ac:dyDescent="0.3">
      <c r="A2122" s="153"/>
      <c r="B2122" s="10"/>
      <c r="C2122"/>
      <c r="D2122" s="66"/>
      <c r="E2122"/>
      <c r="F2122"/>
    </row>
    <row r="2123" spans="1:6" s="327" customFormat="1" x14ac:dyDescent="0.3">
      <c r="A2123" s="153"/>
      <c r="B2123" s="10"/>
      <c r="C2123"/>
      <c r="D2123" s="66"/>
      <c r="E2123"/>
      <c r="F2123"/>
    </row>
    <row r="2124" spans="1:6" s="327" customFormat="1" x14ac:dyDescent="0.3">
      <c r="A2124" s="153"/>
      <c r="B2124" s="10"/>
      <c r="C2124"/>
      <c r="D2124" s="66"/>
      <c r="E2124"/>
      <c r="F2124"/>
    </row>
    <row r="2125" spans="1:6" s="327" customFormat="1" x14ac:dyDescent="0.3">
      <c r="A2125" s="153"/>
      <c r="B2125" s="10"/>
      <c r="C2125"/>
      <c r="D2125" s="66"/>
      <c r="E2125"/>
      <c r="F2125"/>
    </row>
    <row r="2126" spans="1:6" s="327" customFormat="1" x14ac:dyDescent="0.3">
      <c r="A2126" s="153"/>
      <c r="B2126" s="10"/>
      <c r="C2126"/>
      <c r="D2126" s="66"/>
      <c r="E2126"/>
      <c r="F2126"/>
    </row>
    <row r="2127" spans="1:6" s="327" customFormat="1" x14ac:dyDescent="0.3">
      <c r="A2127" s="153"/>
      <c r="B2127" s="10"/>
      <c r="C2127"/>
      <c r="D2127" s="66"/>
      <c r="E2127"/>
      <c r="F2127"/>
    </row>
    <row r="2128" spans="1:6" s="327" customFormat="1" x14ac:dyDescent="0.3">
      <c r="A2128" s="153"/>
      <c r="B2128" s="10"/>
      <c r="C2128"/>
      <c r="D2128" s="66"/>
      <c r="E2128"/>
      <c r="F2128"/>
    </row>
    <row r="2129" spans="1:6" s="327" customFormat="1" x14ac:dyDescent="0.3">
      <c r="A2129" s="153"/>
      <c r="B2129" s="10"/>
      <c r="C2129"/>
      <c r="D2129" s="66"/>
      <c r="E2129"/>
      <c r="F2129"/>
    </row>
    <row r="2130" spans="1:6" s="327" customFormat="1" x14ac:dyDescent="0.3">
      <c r="A2130" s="153"/>
      <c r="B2130" s="10"/>
      <c r="C2130"/>
      <c r="D2130" s="66"/>
      <c r="E2130"/>
      <c r="F2130"/>
    </row>
    <row r="2131" spans="1:6" s="327" customFormat="1" x14ac:dyDescent="0.3">
      <c r="A2131" s="153"/>
      <c r="B2131" s="10"/>
      <c r="C2131"/>
      <c r="D2131" s="66"/>
      <c r="E2131"/>
      <c r="F2131"/>
    </row>
    <row r="2132" spans="1:6" s="327" customFormat="1" x14ac:dyDescent="0.3">
      <c r="A2132" s="153"/>
      <c r="B2132" s="10"/>
      <c r="C2132"/>
      <c r="D2132" s="66"/>
      <c r="E2132"/>
      <c r="F2132"/>
    </row>
    <row r="2133" spans="1:6" s="327" customFormat="1" x14ac:dyDescent="0.3">
      <c r="A2133" s="153"/>
      <c r="B2133" s="10"/>
      <c r="C2133"/>
      <c r="D2133" s="66"/>
      <c r="E2133"/>
      <c r="F2133"/>
    </row>
    <row r="2134" spans="1:6" s="327" customFormat="1" x14ac:dyDescent="0.3">
      <c r="A2134" s="153"/>
      <c r="B2134" s="10"/>
      <c r="C2134"/>
      <c r="D2134" s="66"/>
      <c r="E2134"/>
      <c r="F2134"/>
    </row>
    <row r="2135" spans="1:6" s="327" customFormat="1" x14ac:dyDescent="0.3">
      <c r="A2135" s="153"/>
      <c r="B2135" s="10"/>
      <c r="C2135"/>
      <c r="D2135" s="66"/>
      <c r="E2135"/>
      <c r="F2135"/>
    </row>
    <row r="2136" spans="1:6" s="327" customFormat="1" x14ac:dyDescent="0.3">
      <c r="A2136" s="153"/>
      <c r="B2136" s="10"/>
      <c r="C2136"/>
      <c r="D2136" s="66"/>
      <c r="E2136"/>
      <c r="F2136"/>
    </row>
    <row r="2137" spans="1:6" s="327" customFormat="1" x14ac:dyDescent="0.3">
      <c r="A2137" s="153"/>
      <c r="B2137" s="10"/>
      <c r="C2137"/>
      <c r="D2137" s="66"/>
      <c r="E2137"/>
      <c r="F2137"/>
    </row>
    <row r="2138" spans="1:6" s="327" customFormat="1" x14ac:dyDescent="0.3">
      <c r="A2138" s="153"/>
      <c r="B2138" s="10"/>
      <c r="C2138"/>
      <c r="D2138" s="66"/>
      <c r="E2138"/>
      <c r="F2138"/>
    </row>
    <row r="2139" spans="1:6" s="327" customFormat="1" x14ac:dyDescent="0.3">
      <c r="A2139" s="153"/>
      <c r="B2139" s="10"/>
      <c r="C2139"/>
      <c r="D2139" s="66"/>
      <c r="E2139"/>
      <c r="F2139"/>
    </row>
    <row r="2140" spans="1:6" s="327" customFormat="1" x14ac:dyDescent="0.3">
      <c r="A2140" s="153"/>
      <c r="B2140" s="10"/>
      <c r="C2140"/>
      <c r="D2140" s="66"/>
      <c r="E2140"/>
      <c r="F2140"/>
    </row>
    <row r="2141" spans="1:6" s="327" customFormat="1" x14ac:dyDescent="0.3">
      <c r="A2141" s="153"/>
      <c r="B2141" s="10"/>
      <c r="C2141"/>
      <c r="D2141" s="66"/>
      <c r="E2141"/>
      <c r="F2141"/>
    </row>
    <row r="2142" spans="1:6" s="327" customFormat="1" x14ac:dyDescent="0.3">
      <c r="A2142" s="153"/>
      <c r="B2142" s="10"/>
      <c r="C2142"/>
      <c r="D2142" s="66"/>
      <c r="E2142"/>
      <c r="F2142"/>
    </row>
    <row r="2143" spans="1:6" s="327" customFormat="1" x14ac:dyDescent="0.3">
      <c r="A2143" s="153"/>
      <c r="B2143" s="10"/>
      <c r="C2143"/>
      <c r="D2143" s="66"/>
      <c r="E2143"/>
      <c r="F2143"/>
    </row>
    <row r="2144" spans="1:6" s="327" customFormat="1" x14ac:dyDescent="0.3">
      <c r="A2144" s="153"/>
      <c r="B2144" s="10"/>
      <c r="C2144"/>
      <c r="D2144" s="66"/>
      <c r="E2144"/>
      <c r="F2144"/>
    </row>
    <row r="2145" spans="1:6" s="327" customFormat="1" x14ac:dyDescent="0.3">
      <c r="A2145" s="153"/>
      <c r="B2145" s="10"/>
      <c r="C2145"/>
      <c r="D2145" s="66"/>
      <c r="E2145"/>
      <c r="F2145"/>
    </row>
    <row r="2146" spans="1:6" s="327" customFormat="1" x14ac:dyDescent="0.3">
      <c r="A2146" s="153"/>
      <c r="B2146" s="10"/>
      <c r="C2146"/>
      <c r="D2146" s="66"/>
      <c r="E2146"/>
      <c r="F2146"/>
    </row>
    <row r="2147" spans="1:6" s="327" customFormat="1" x14ac:dyDescent="0.3">
      <c r="A2147" s="153"/>
      <c r="B2147" s="10"/>
      <c r="C2147"/>
      <c r="D2147" s="66"/>
      <c r="E2147"/>
      <c r="F2147"/>
    </row>
    <row r="2148" spans="1:6" s="327" customFormat="1" x14ac:dyDescent="0.3">
      <c r="A2148" s="153"/>
      <c r="B2148" s="10"/>
      <c r="C2148"/>
      <c r="D2148" s="66"/>
      <c r="E2148"/>
      <c r="F2148"/>
    </row>
    <row r="2149" spans="1:6" s="327" customFormat="1" x14ac:dyDescent="0.3">
      <c r="A2149" s="153"/>
      <c r="B2149" s="10"/>
      <c r="C2149"/>
      <c r="D2149" s="66"/>
      <c r="E2149"/>
      <c r="F2149"/>
    </row>
    <row r="2150" spans="1:6" s="327" customFormat="1" x14ac:dyDescent="0.3">
      <c r="A2150" s="153"/>
      <c r="B2150" s="10"/>
      <c r="C2150"/>
      <c r="D2150" s="66"/>
      <c r="E2150"/>
      <c r="F2150"/>
    </row>
    <row r="2151" spans="1:6" s="327" customFormat="1" x14ac:dyDescent="0.3">
      <c r="A2151" s="153"/>
      <c r="B2151" s="10"/>
      <c r="C2151"/>
      <c r="D2151" s="66"/>
      <c r="E2151"/>
      <c r="F2151"/>
    </row>
    <row r="2152" spans="1:6" s="327" customFormat="1" x14ac:dyDescent="0.3">
      <c r="A2152" s="153"/>
      <c r="B2152" s="10"/>
      <c r="C2152"/>
      <c r="D2152" s="66"/>
      <c r="E2152"/>
      <c r="F2152"/>
    </row>
    <row r="2153" spans="1:6" s="327" customFormat="1" x14ac:dyDescent="0.3">
      <c r="A2153" s="153"/>
      <c r="B2153" s="10"/>
      <c r="C2153"/>
      <c r="D2153" s="66"/>
      <c r="E2153"/>
      <c r="F2153"/>
    </row>
    <row r="2154" spans="1:6" s="327" customFormat="1" x14ac:dyDescent="0.3">
      <c r="A2154" s="153"/>
      <c r="B2154" s="10"/>
      <c r="C2154"/>
      <c r="D2154" s="66"/>
      <c r="E2154"/>
      <c r="F2154"/>
    </row>
    <row r="2155" spans="1:6" s="327" customFormat="1" x14ac:dyDescent="0.3">
      <c r="A2155" s="153"/>
      <c r="B2155" s="10"/>
      <c r="C2155"/>
      <c r="D2155" s="66"/>
      <c r="E2155"/>
      <c r="F2155"/>
    </row>
    <row r="2156" spans="1:6" s="327" customFormat="1" x14ac:dyDescent="0.3">
      <c r="A2156" s="153"/>
      <c r="B2156" s="10"/>
      <c r="C2156"/>
      <c r="D2156" s="66"/>
      <c r="E2156"/>
      <c r="F2156"/>
    </row>
    <row r="2157" spans="1:6" s="147" customFormat="1" x14ac:dyDescent="0.3">
      <c r="A2157" s="153"/>
      <c r="B2157" s="10"/>
      <c r="C2157"/>
      <c r="D2157" s="66"/>
      <c r="E2157"/>
      <c r="F2157"/>
    </row>
    <row r="2158" spans="1:6" s="147" customFormat="1" x14ac:dyDescent="0.3">
      <c r="A2158" s="153"/>
      <c r="B2158" s="10"/>
      <c r="C2158"/>
      <c r="D2158" s="66"/>
      <c r="E2158"/>
      <c r="F2158"/>
    </row>
    <row r="2159" spans="1:6" s="327" customFormat="1" x14ac:dyDescent="0.3">
      <c r="A2159" s="153"/>
      <c r="B2159" s="10"/>
      <c r="C2159"/>
      <c r="D2159" s="66"/>
      <c r="E2159"/>
      <c r="F2159"/>
    </row>
    <row r="2160" spans="1:6" s="327" customFormat="1" x14ac:dyDescent="0.3">
      <c r="A2160" s="153"/>
      <c r="B2160" s="10"/>
      <c r="C2160"/>
      <c r="D2160" s="66"/>
      <c r="E2160"/>
      <c r="F2160"/>
    </row>
    <row r="2161" spans="1:6" s="327" customFormat="1" x14ac:dyDescent="0.3">
      <c r="A2161" s="153"/>
      <c r="B2161" s="10"/>
      <c r="C2161"/>
      <c r="D2161" s="66"/>
      <c r="E2161"/>
      <c r="F2161"/>
    </row>
    <row r="2162" spans="1:6" s="327" customFormat="1" ht="22.5" customHeight="1" x14ac:dyDescent="0.3">
      <c r="A2162" s="153"/>
      <c r="B2162" s="10"/>
      <c r="C2162"/>
      <c r="D2162" s="66"/>
      <c r="E2162"/>
      <c r="F2162"/>
    </row>
    <row r="2163" spans="1:6" s="327" customFormat="1" x14ac:dyDescent="0.3">
      <c r="A2163" s="153"/>
      <c r="B2163" s="10"/>
      <c r="C2163"/>
      <c r="D2163" s="66"/>
      <c r="E2163"/>
      <c r="F2163"/>
    </row>
    <row r="2164" spans="1:6" s="327" customFormat="1" ht="15" customHeight="1" x14ac:dyDescent="0.3">
      <c r="A2164" s="153"/>
      <c r="B2164" s="10"/>
      <c r="C2164"/>
      <c r="D2164" s="66"/>
      <c r="E2164"/>
      <c r="F2164"/>
    </row>
    <row r="2165" spans="1:6" s="327" customFormat="1" x14ac:dyDescent="0.3">
      <c r="A2165" s="153"/>
      <c r="B2165" s="10"/>
      <c r="C2165"/>
      <c r="D2165" s="66"/>
      <c r="E2165"/>
      <c r="F2165"/>
    </row>
    <row r="2166" spans="1:6" s="327" customFormat="1" x14ac:dyDescent="0.3">
      <c r="A2166" s="153"/>
      <c r="B2166" s="10"/>
      <c r="C2166"/>
      <c r="D2166" s="66"/>
      <c r="E2166"/>
      <c r="F2166"/>
    </row>
    <row r="2167" spans="1:6" s="327" customFormat="1" x14ac:dyDescent="0.3">
      <c r="A2167" s="153"/>
      <c r="B2167" s="10"/>
      <c r="C2167"/>
      <c r="D2167" s="66"/>
      <c r="E2167"/>
      <c r="F2167"/>
    </row>
    <row r="2168" spans="1:6" s="327" customFormat="1" x14ac:dyDescent="0.3">
      <c r="A2168" s="153"/>
      <c r="B2168" s="10"/>
      <c r="C2168"/>
      <c r="D2168" s="66"/>
      <c r="E2168"/>
      <c r="F2168"/>
    </row>
    <row r="2169" spans="1:6" s="327" customFormat="1" x14ac:dyDescent="0.3">
      <c r="A2169" s="153"/>
      <c r="B2169" s="10"/>
      <c r="C2169"/>
      <c r="D2169" s="66"/>
      <c r="E2169"/>
      <c r="F2169"/>
    </row>
    <row r="2170" spans="1:6" s="327" customFormat="1" x14ac:dyDescent="0.3">
      <c r="A2170" s="153"/>
      <c r="B2170" s="10"/>
      <c r="C2170"/>
      <c r="D2170" s="66"/>
      <c r="E2170"/>
      <c r="F2170"/>
    </row>
    <row r="2171" spans="1:6" s="327" customFormat="1" x14ac:dyDescent="0.3">
      <c r="A2171" s="153"/>
      <c r="B2171" s="10"/>
      <c r="C2171"/>
      <c r="D2171" s="66"/>
      <c r="E2171"/>
      <c r="F2171"/>
    </row>
    <row r="2172" spans="1:6" s="327" customFormat="1" x14ac:dyDescent="0.3">
      <c r="A2172" s="153"/>
      <c r="B2172" s="10"/>
      <c r="C2172"/>
      <c r="D2172" s="66"/>
      <c r="E2172"/>
      <c r="F2172"/>
    </row>
    <row r="2173" spans="1:6" s="327" customFormat="1" x14ac:dyDescent="0.3">
      <c r="A2173" s="153"/>
      <c r="B2173" s="10"/>
      <c r="C2173"/>
      <c r="D2173" s="66"/>
      <c r="E2173"/>
      <c r="F2173"/>
    </row>
    <row r="2174" spans="1:6" s="327" customFormat="1" x14ac:dyDescent="0.3">
      <c r="A2174" s="153"/>
      <c r="B2174" s="10"/>
      <c r="C2174"/>
      <c r="D2174" s="66"/>
      <c r="E2174"/>
      <c r="F2174"/>
    </row>
    <row r="2175" spans="1:6" s="327" customFormat="1" x14ac:dyDescent="0.3">
      <c r="A2175" s="153"/>
      <c r="B2175" s="10"/>
      <c r="C2175"/>
      <c r="D2175" s="66"/>
      <c r="E2175"/>
      <c r="F2175"/>
    </row>
    <row r="2176" spans="1:6" s="327" customFormat="1" x14ac:dyDescent="0.3">
      <c r="A2176" s="153"/>
      <c r="B2176" s="10"/>
      <c r="C2176"/>
      <c r="D2176" s="66"/>
      <c r="E2176"/>
      <c r="F2176"/>
    </row>
    <row r="2177" spans="1:6" s="327" customFormat="1" x14ac:dyDescent="0.3">
      <c r="A2177" s="153"/>
      <c r="B2177" s="10"/>
      <c r="C2177"/>
      <c r="D2177" s="66"/>
      <c r="E2177"/>
      <c r="F2177"/>
    </row>
    <row r="2178" spans="1:6" s="327" customFormat="1" x14ac:dyDescent="0.3">
      <c r="A2178" s="153"/>
      <c r="B2178" s="10"/>
      <c r="C2178"/>
      <c r="D2178" s="66"/>
      <c r="E2178"/>
      <c r="F2178"/>
    </row>
    <row r="2179" spans="1:6" s="327" customFormat="1" x14ac:dyDescent="0.3">
      <c r="A2179" s="153"/>
      <c r="B2179" s="10"/>
      <c r="C2179"/>
      <c r="D2179" s="66"/>
      <c r="E2179"/>
      <c r="F2179"/>
    </row>
    <row r="2180" spans="1:6" s="327" customFormat="1" x14ac:dyDescent="0.3">
      <c r="A2180" s="153"/>
      <c r="B2180" s="10"/>
      <c r="C2180"/>
      <c r="D2180" s="66"/>
      <c r="E2180"/>
      <c r="F2180"/>
    </row>
    <row r="2181" spans="1:6" s="327" customFormat="1" x14ac:dyDescent="0.3">
      <c r="A2181" s="153"/>
      <c r="B2181" s="10"/>
      <c r="C2181"/>
      <c r="D2181" s="66"/>
      <c r="E2181"/>
      <c r="F2181"/>
    </row>
    <row r="2182" spans="1:6" s="327" customFormat="1" x14ac:dyDescent="0.3">
      <c r="A2182" s="153"/>
      <c r="B2182" s="10"/>
      <c r="C2182"/>
      <c r="D2182" s="66"/>
      <c r="E2182"/>
      <c r="F2182"/>
    </row>
    <row r="2183" spans="1:6" s="327" customFormat="1" x14ac:dyDescent="0.3">
      <c r="A2183" s="153"/>
      <c r="B2183" s="10"/>
      <c r="C2183"/>
      <c r="D2183" s="66"/>
      <c r="E2183"/>
      <c r="F2183"/>
    </row>
    <row r="2184" spans="1:6" s="327" customFormat="1" x14ac:dyDescent="0.3">
      <c r="A2184" s="153"/>
      <c r="B2184" s="10"/>
      <c r="C2184"/>
      <c r="D2184" s="66"/>
      <c r="E2184"/>
      <c r="F2184"/>
    </row>
    <row r="2185" spans="1:6" s="327" customFormat="1" x14ac:dyDescent="0.3">
      <c r="A2185" s="153"/>
      <c r="B2185" s="10"/>
      <c r="C2185"/>
      <c r="D2185" s="66"/>
      <c r="E2185"/>
      <c r="F2185"/>
    </row>
    <row r="2186" spans="1:6" s="327" customFormat="1" x14ac:dyDescent="0.3">
      <c r="A2186" s="153"/>
      <c r="B2186" s="10"/>
      <c r="C2186"/>
      <c r="D2186" s="66"/>
      <c r="E2186"/>
      <c r="F2186"/>
    </row>
    <row r="2187" spans="1:6" s="327" customFormat="1" x14ac:dyDescent="0.3">
      <c r="A2187" s="153"/>
      <c r="B2187" s="10"/>
      <c r="C2187"/>
      <c r="D2187" s="66"/>
      <c r="E2187"/>
      <c r="F2187"/>
    </row>
    <row r="2188" spans="1:6" s="327" customFormat="1" x14ac:dyDescent="0.3">
      <c r="A2188" s="153"/>
      <c r="B2188" s="10"/>
      <c r="C2188"/>
      <c r="D2188" s="66"/>
      <c r="E2188"/>
      <c r="F2188"/>
    </row>
    <row r="2189" spans="1:6" s="327" customFormat="1" x14ac:dyDescent="0.3">
      <c r="A2189" s="153"/>
      <c r="B2189" s="10"/>
      <c r="C2189"/>
      <c r="D2189" s="66"/>
      <c r="E2189"/>
      <c r="F2189"/>
    </row>
    <row r="2190" spans="1:6" s="327" customFormat="1" x14ac:dyDescent="0.3">
      <c r="A2190" s="153"/>
      <c r="B2190" s="10"/>
      <c r="C2190"/>
      <c r="D2190" s="66"/>
      <c r="E2190"/>
      <c r="F2190"/>
    </row>
    <row r="2191" spans="1:6" s="327" customFormat="1" x14ac:dyDescent="0.3">
      <c r="A2191" s="153"/>
      <c r="B2191" s="10"/>
      <c r="C2191"/>
      <c r="D2191" s="66"/>
      <c r="E2191"/>
      <c r="F2191"/>
    </row>
    <row r="2192" spans="1:6" s="327" customFormat="1" x14ac:dyDescent="0.3">
      <c r="A2192" s="153"/>
      <c r="B2192" s="10"/>
      <c r="C2192"/>
      <c r="D2192" s="66"/>
      <c r="E2192"/>
      <c r="F2192"/>
    </row>
    <row r="2193" spans="1:6" s="327" customFormat="1" x14ac:dyDescent="0.3">
      <c r="A2193" s="153"/>
      <c r="B2193" s="10"/>
      <c r="C2193"/>
      <c r="D2193" s="66"/>
      <c r="E2193"/>
      <c r="F2193"/>
    </row>
    <row r="2194" spans="1:6" s="327" customFormat="1" x14ac:dyDescent="0.3">
      <c r="A2194" s="153"/>
      <c r="B2194" s="10"/>
      <c r="C2194"/>
      <c r="D2194" s="66"/>
      <c r="E2194"/>
      <c r="F2194"/>
    </row>
    <row r="2195" spans="1:6" s="327" customFormat="1" x14ac:dyDescent="0.3">
      <c r="A2195" s="153"/>
      <c r="B2195" s="10"/>
      <c r="C2195"/>
      <c r="D2195" s="66"/>
      <c r="E2195"/>
      <c r="F2195"/>
    </row>
    <row r="2196" spans="1:6" s="327" customFormat="1" x14ac:dyDescent="0.3">
      <c r="A2196" s="153"/>
      <c r="B2196" s="10"/>
      <c r="C2196"/>
      <c r="D2196" s="66"/>
      <c r="E2196"/>
      <c r="F2196"/>
    </row>
    <row r="2197" spans="1:6" s="327" customFormat="1" x14ac:dyDescent="0.3">
      <c r="A2197" s="153"/>
      <c r="B2197" s="10"/>
      <c r="C2197"/>
      <c r="D2197" s="66"/>
      <c r="E2197"/>
      <c r="F2197"/>
    </row>
    <row r="2198" spans="1:6" s="327" customFormat="1" x14ac:dyDescent="0.3">
      <c r="A2198" s="153"/>
      <c r="B2198" s="10"/>
      <c r="C2198"/>
      <c r="D2198" s="66"/>
      <c r="E2198"/>
      <c r="F2198"/>
    </row>
    <row r="2199" spans="1:6" s="327" customFormat="1" x14ac:dyDescent="0.3">
      <c r="A2199" s="153"/>
      <c r="B2199" s="10"/>
      <c r="C2199"/>
      <c r="D2199" s="66"/>
      <c r="E2199"/>
      <c r="F2199"/>
    </row>
    <row r="2200" spans="1:6" s="327" customFormat="1" x14ac:dyDescent="0.3">
      <c r="A2200" s="153"/>
      <c r="B2200" s="10"/>
      <c r="C2200"/>
      <c r="D2200" s="66"/>
      <c r="E2200"/>
      <c r="F2200"/>
    </row>
    <row r="2201" spans="1:6" s="147" customFormat="1" ht="13.5" customHeight="1" x14ac:dyDescent="0.3">
      <c r="A2201" s="153"/>
      <c r="B2201" s="10"/>
      <c r="C2201"/>
      <c r="D2201" s="66"/>
      <c r="E2201"/>
      <c r="F2201"/>
    </row>
    <row r="2202" spans="1:6" s="147" customFormat="1" x14ac:dyDescent="0.3">
      <c r="A2202" s="153"/>
      <c r="B2202" s="10"/>
      <c r="C2202"/>
      <c r="D2202" s="66"/>
      <c r="E2202"/>
      <c r="F2202"/>
    </row>
    <row r="2203" spans="1:6" s="147" customFormat="1" x14ac:dyDescent="0.3">
      <c r="A2203" s="153"/>
      <c r="B2203" s="10"/>
      <c r="C2203"/>
      <c r="D2203" s="66"/>
      <c r="E2203"/>
      <c r="F2203"/>
    </row>
    <row r="2204" spans="1:6" s="147" customFormat="1" x14ac:dyDescent="0.3">
      <c r="A2204" s="153"/>
      <c r="B2204" s="10"/>
      <c r="C2204"/>
      <c r="D2204" s="66"/>
      <c r="E2204"/>
      <c r="F2204"/>
    </row>
    <row r="2205" spans="1:6" s="147" customFormat="1" x14ac:dyDescent="0.3">
      <c r="A2205" s="153"/>
      <c r="B2205" s="10"/>
      <c r="C2205"/>
      <c r="D2205" s="66"/>
      <c r="E2205"/>
      <c r="F2205"/>
    </row>
    <row r="2206" spans="1:6" s="327" customFormat="1" x14ac:dyDescent="0.3">
      <c r="A2206" s="153"/>
      <c r="B2206" s="10"/>
      <c r="C2206"/>
      <c r="D2206" s="66"/>
      <c r="E2206"/>
      <c r="F2206"/>
    </row>
    <row r="2207" spans="1:6" s="327" customFormat="1" x14ac:dyDescent="0.3">
      <c r="A2207" s="153"/>
      <c r="B2207" s="10"/>
      <c r="C2207"/>
      <c r="D2207" s="66"/>
      <c r="E2207"/>
      <c r="F2207"/>
    </row>
    <row r="2208" spans="1:6" s="327" customFormat="1" x14ac:dyDescent="0.3">
      <c r="A2208" s="153"/>
      <c r="B2208" s="10"/>
      <c r="C2208"/>
      <c r="D2208" s="66"/>
      <c r="E2208"/>
      <c r="F2208"/>
    </row>
    <row r="2209" spans="1:6" s="327" customFormat="1" ht="22.5" customHeight="1" x14ac:dyDescent="0.3">
      <c r="A2209" s="153"/>
      <c r="B2209" s="10"/>
      <c r="C2209"/>
      <c r="D2209" s="66"/>
      <c r="E2209"/>
      <c r="F2209"/>
    </row>
    <row r="2210" spans="1:6" s="327" customFormat="1" x14ac:dyDescent="0.3">
      <c r="A2210" s="153"/>
      <c r="B2210" s="10"/>
      <c r="C2210"/>
      <c r="D2210" s="66"/>
      <c r="E2210"/>
      <c r="F2210"/>
    </row>
    <row r="2211" spans="1:6" s="327" customFormat="1" ht="15" customHeight="1" x14ac:dyDescent="0.3">
      <c r="A2211" s="153"/>
      <c r="B2211" s="10"/>
      <c r="C2211"/>
      <c r="D2211" s="66"/>
      <c r="E2211"/>
      <c r="F2211"/>
    </row>
    <row r="2212" spans="1:6" s="327" customFormat="1" x14ac:dyDescent="0.3">
      <c r="A2212" s="153"/>
      <c r="B2212" s="10"/>
      <c r="C2212"/>
      <c r="D2212" s="66"/>
      <c r="E2212"/>
      <c r="F2212"/>
    </row>
    <row r="2213" spans="1:6" s="327" customFormat="1" x14ac:dyDescent="0.3">
      <c r="A2213" s="153"/>
      <c r="B2213" s="10"/>
      <c r="C2213"/>
      <c r="D2213" s="66"/>
      <c r="E2213"/>
      <c r="F2213"/>
    </row>
    <row r="2214" spans="1:6" s="327" customFormat="1" x14ac:dyDescent="0.3">
      <c r="A2214" s="153"/>
      <c r="B2214" s="10"/>
      <c r="C2214"/>
      <c r="D2214" s="66"/>
      <c r="E2214"/>
      <c r="F2214"/>
    </row>
    <row r="2215" spans="1:6" s="327" customFormat="1" x14ac:dyDescent="0.3">
      <c r="A2215" s="153"/>
      <c r="B2215" s="10"/>
      <c r="C2215"/>
      <c r="D2215" s="66"/>
      <c r="E2215"/>
      <c r="F2215"/>
    </row>
    <row r="2216" spans="1:6" s="327" customFormat="1" x14ac:dyDescent="0.3">
      <c r="A2216" s="153"/>
      <c r="B2216" s="10"/>
      <c r="C2216"/>
      <c r="D2216" s="66"/>
      <c r="E2216"/>
      <c r="F2216"/>
    </row>
    <row r="2217" spans="1:6" s="327" customFormat="1" x14ac:dyDescent="0.3">
      <c r="A2217" s="153"/>
      <c r="B2217" s="10"/>
      <c r="C2217"/>
      <c r="D2217" s="66"/>
      <c r="E2217"/>
      <c r="F2217"/>
    </row>
    <row r="2218" spans="1:6" s="327" customFormat="1" x14ac:dyDescent="0.3">
      <c r="A2218" s="153"/>
      <c r="B2218" s="10"/>
      <c r="C2218"/>
      <c r="D2218" s="66"/>
      <c r="E2218"/>
      <c r="F2218"/>
    </row>
    <row r="2219" spans="1:6" s="327" customFormat="1" x14ac:dyDescent="0.3">
      <c r="A2219" s="153"/>
      <c r="B2219" s="10"/>
      <c r="C2219"/>
      <c r="D2219" s="66"/>
      <c r="E2219"/>
      <c r="F2219"/>
    </row>
    <row r="2220" spans="1:6" s="327" customFormat="1" x14ac:dyDescent="0.3">
      <c r="A2220" s="153"/>
      <c r="B2220" s="10"/>
      <c r="C2220"/>
      <c r="D2220" s="66"/>
      <c r="E2220"/>
      <c r="F2220"/>
    </row>
    <row r="2221" spans="1:6" s="327" customFormat="1" x14ac:dyDescent="0.3">
      <c r="A2221" s="153"/>
      <c r="B2221" s="10"/>
      <c r="C2221"/>
      <c r="D2221" s="66"/>
      <c r="E2221"/>
      <c r="F2221"/>
    </row>
    <row r="2222" spans="1:6" s="327" customFormat="1" x14ac:dyDescent="0.3">
      <c r="A2222" s="153"/>
      <c r="B2222" s="10"/>
      <c r="C2222"/>
      <c r="D2222" s="66"/>
      <c r="E2222"/>
      <c r="F2222"/>
    </row>
    <row r="2223" spans="1:6" s="327" customFormat="1" x14ac:dyDescent="0.3">
      <c r="A2223" s="153"/>
      <c r="B2223" s="10"/>
      <c r="C2223"/>
      <c r="D2223" s="66"/>
      <c r="E2223"/>
      <c r="F2223"/>
    </row>
    <row r="2224" spans="1:6" s="327" customFormat="1" x14ac:dyDescent="0.3">
      <c r="A2224" s="153"/>
      <c r="B2224" s="10"/>
      <c r="C2224"/>
      <c r="D2224" s="66"/>
      <c r="E2224"/>
      <c r="F2224"/>
    </row>
    <row r="2225" spans="1:6" s="327" customFormat="1" x14ac:dyDescent="0.3">
      <c r="A2225" s="153"/>
      <c r="B2225" s="10"/>
      <c r="C2225"/>
      <c r="D2225" s="66"/>
      <c r="E2225"/>
      <c r="F2225"/>
    </row>
    <row r="2226" spans="1:6" s="327" customFormat="1" x14ac:dyDescent="0.3">
      <c r="A2226" s="153"/>
      <c r="B2226" s="10"/>
      <c r="C2226"/>
      <c r="D2226" s="66"/>
      <c r="E2226"/>
      <c r="F2226"/>
    </row>
    <row r="2227" spans="1:6" s="327" customFormat="1" x14ac:dyDescent="0.3">
      <c r="A2227" s="153"/>
      <c r="B2227" s="10"/>
      <c r="C2227"/>
      <c r="D2227" s="66"/>
      <c r="E2227"/>
      <c r="F2227"/>
    </row>
    <row r="2228" spans="1:6" s="327" customFormat="1" x14ac:dyDescent="0.3">
      <c r="A2228" s="153"/>
      <c r="B2228" s="10"/>
      <c r="C2228"/>
      <c r="D2228" s="66"/>
      <c r="E2228"/>
      <c r="F2228"/>
    </row>
    <row r="2229" spans="1:6" s="327" customFormat="1" x14ac:dyDescent="0.3">
      <c r="A2229" s="153"/>
      <c r="B2229" s="10"/>
      <c r="C2229"/>
      <c r="D2229" s="66"/>
      <c r="E2229"/>
      <c r="F2229"/>
    </row>
    <row r="2230" spans="1:6" s="327" customFormat="1" x14ac:dyDescent="0.3">
      <c r="A2230" s="153"/>
      <c r="B2230" s="10"/>
      <c r="C2230"/>
      <c r="D2230" s="66"/>
      <c r="E2230"/>
      <c r="F2230"/>
    </row>
    <row r="2231" spans="1:6" s="327" customFormat="1" x14ac:dyDescent="0.3">
      <c r="A2231" s="153"/>
      <c r="B2231" s="10"/>
      <c r="C2231"/>
      <c r="D2231" s="66"/>
      <c r="E2231"/>
      <c r="F2231"/>
    </row>
    <row r="2232" spans="1:6" s="327" customFormat="1" x14ac:dyDescent="0.3">
      <c r="A2232" s="153"/>
      <c r="B2232" s="10"/>
      <c r="C2232"/>
      <c r="D2232" s="66"/>
      <c r="E2232"/>
      <c r="F2232"/>
    </row>
    <row r="2233" spans="1:6" s="327" customFormat="1" x14ac:dyDescent="0.3">
      <c r="A2233" s="153"/>
      <c r="B2233" s="10"/>
      <c r="C2233"/>
      <c r="D2233" s="66"/>
      <c r="E2233"/>
      <c r="F2233"/>
    </row>
    <row r="2234" spans="1:6" s="327" customFormat="1" x14ac:dyDescent="0.3">
      <c r="A2234" s="153"/>
      <c r="B2234" s="10"/>
      <c r="C2234"/>
      <c r="D2234" s="66"/>
      <c r="E2234"/>
      <c r="F2234"/>
    </row>
    <row r="2235" spans="1:6" s="327" customFormat="1" x14ac:dyDescent="0.3">
      <c r="A2235" s="153"/>
      <c r="B2235" s="10"/>
      <c r="C2235"/>
      <c r="D2235" s="66"/>
      <c r="E2235"/>
      <c r="F2235"/>
    </row>
    <row r="2236" spans="1:6" s="327" customFormat="1" x14ac:dyDescent="0.3">
      <c r="A2236" s="153"/>
      <c r="B2236" s="10"/>
      <c r="C2236"/>
      <c r="D2236" s="66"/>
      <c r="E2236"/>
      <c r="F2236"/>
    </row>
    <row r="2237" spans="1:6" s="327" customFormat="1" x14ac:dyDescent="0.3">
      <c r="A2237" s="153"/>
      <c r="B2237" s="10"/>
      <c r="C2237"/>
      <c r="D2237" s="66"/>
      <c r="E2237"/>
      <c r="F2237"/>
    </row>
    <row r="2238" spans="1:6" s="327" customFormat="1" x14ac:dyDescent="0.3">
      <c r="A2238" s="153"/>
      <c r="B2238" s="10"/>
      <c r="C2238"/>
      <c r="D2238" s="66"/>
      <c r="E2238"/>
      <c r="F2238"/>
    </row>
    <row r="2239" spans="1:6" s="327" customFormat="1" x14ac:dyDescent="0.3">
      <c r="A2239" s="153"/>
      <c r="B2239" s="10"/>
      <c r="C2239"/>
      <c r="D2239" s="66"/>
      <c r="E2239"/>
      <c r="F2239"/>
    </row>
    <row r="2240" spans="1:6" s="327" customFormat="1" x14ac:dyDescent="0.3">
      <c r="A2240" s="153"/>
      <c r="B2240" s="10"/>
      <c r="C2240"/>
      <c r="D2240" s="66"/>
      <c r="E2240"/>
      <c r="F2240"/>
    </row>
    <row r="2241" spans="1:6" s="327" customFormat="1" x14ac:dyDescent="0.3">
      <c r="A2241" s="153"/>
      <c r="B2241" s="10"/>
      <c r="C2241"/>
      <c r="D2241" s="66"/>
      <c r="E2241"/>
      <c r="F2241"/>
    </row>
    <row r="2242" spans="1:6" s="327" customFormat="1" x14ac:dyDescent="0.3">
      <c r="A2242" s="153"/>
      <c r="B2242" s="10"/>
      <c r="C2242"/>
      <c r="D2242" s="66"/>
      <c r="E2242"/>
      <c r="F2242"/>
    </row>
    <row r="2243" spans="1:6" s="327" customFormat="1" x14ac:dyDescent="0.3">
      <c r="A2243" s="153"/>
      <c r="B2243" s="10"/>
      <c r="C2243"/>
      <c r="D2243" s="66"/>
      <c r="E2243"/>
      <c r="F2243"/>
    </row>
    <row r="2244" spans="1:6" s="327" customFormat="1" x14ac:dyDescent="0.3">
      <c r="A2244" s="153"/>
      <c r="B2244" s="10"/>
      <c r="C2244"/>
      <c r="D2244" s="66"/>
      <c r="E2244"/>
      <c r="F2244"/>
    </row>
    <row r="2245" spans="1:6" s="327" customFormat="1" x14ac:dyDescent="0.3">
      <c r="A2245" s="153"/>
      <c r="B2245" s="10"/>
      <c r="C2245"/>
      <c r="D2245" s="66"/>
      <c r="E2245"/>
      <c r="F2245"/>
    </row>
    <row r="2246" spans="1:6" s="327" customFormat="1" x14ac:dyDescent="0.3">
      <c r="A2246" s="153"/>
      <c r="B2246" s="10"/>
      <c r="C2246"/>
      <c r="D2246" s="66"/>
      <c r="E2246"/>
      <c r="F2246"/>
    </row>
    <row r="2247" spans="1:6" s="327" customFormat="1" x14ac:dyDescent="0.3">
      <c r="A2247" s="153"/>
      <c r="B2247" s="10"/>
      <c r="C2247"/>
      <c r="D2247" s="66"/>
      <c r="E2247"/>
      <c r="F2247"/>
    </row>
    <row r="2248" spans="1:6" s="327" customFormat="1" x14ac:dyDescent="0.3">
      <c r="A2248" s="153"/>
      <c r="B2248" s="10"/>
      <c r="C2248"/>
      <c r="D2248" s="66"/>
      <c r="E2248"/>
      <c r="F2248"/>
    </row>
    <row r="2249" spans="1:6" s="327" customFormat="1" x14ac:dyDescent="0.3">
      <c r="A2249" s="153"/>
      <c r="B2249" s="10"/>
      <c r="C2249"/>
      <c r="D2249" s="66"/>
      <c r="E2249"/>
      <c r="F2249"/>
    </row>
    <row r="2250" spans="1:6" s="327" customFormat="1" x14ac:dyDescent="0.3">
      <c r="A2250" s="153"/>
      <c r="B2250" s="10"/>
      <c r="C2250"/>
      <c r="D2250" s="66"/>
      <c r="E2250"/>
      <c r="F2250"/>
    </row>
    <row r="2251" spans="1:6" s="327" customFormat="1" x14ac:dyDescent="0.3">
      <c r="A2251" s="153"/>
      <c r="B2251" s="10"/>
      <c r="C2251"/>
      <c r="D2251" s="66"/>
      <c r="E2251"/>
      <c r="F2251"/>
    </row>
    <row r="2252" spans="1:6" s="327" customFormat="1" x14ac:dyDescent="0.3">
      <c r="A2252" s="153"/>
      <c r="B2252" s="10"/>
      <c r="C2252"/>
      <c r="D2252" s="66"/>
      <c r="E2252"/>
      <c r="F2252"/>
    </row>
    <row r="2253" spans="1:6" s="327" customFormat="1" ht="13.5" customHeight="1" x14ac:dyDescent="0.3">
      <c r="A2253" s="153"/>
      <c r="B2253" s="10"/>
      <c r="C2253"/>
      <c r="D2253" s="66"/>
      <c r="E2253"/>
      <c r="F2253"/>
    </row>
    <row r="2254" spans="1:6" s="147" customFormat="1" ht="15.75" customHeight="1" x14ac:dyDescent="0.3">
      <c r="A2254" s="153"/>
      <c r="B2254" s="10"/>
      <c r="C2254"/>
      <c r="D2254" s="66"/>
      <c r="E2254"/>
      <c r="F2254"/>
    </row>
    <row r="2255" spans="1:6" s="147" customFormat="1" ht="15" customHeight="1" x14ac:dyDescent="0.3">
      <c r="A2255" s="153"/>
      <c r="B2255" s="10"/>
      <c r="C2255"/>
      <c r="D2255" s="66"/>
      <c r="E2255"/>
      <c r="F2255"/>
    </row>
    <row r="2256" spans="1:6" s="327" customFormat="1" x14ac:dyDescent="0.3">
      <c r="A2256" s="153"/>
      <c r="B2256" s="10"/>
      <c r="C2256"/>
      <c r="D2256" s="66"/>
      <c r="E2256"/>
      <c r="F2256"/>
    </row>
    <row r="2257" spans="1:6" s="327" customFormat="1" x14ac:dyDescent="0.3">
      <c r="A2257" s="153"/>
      <c r="B2257" s="10"/>
      <c r="C2257"/>
      <c r="D2257" s="66"/>
      <c r="E2257"/>
      <c r="F2257"/>
    </row>
    <row r="2258" spans="1:6" s="327" customFormat="1" x14ac:dyDescent="0.3">
      <c r="A2258" s="153"/>
      <c r="B2258" s="10"/>
      <c r="C2258"/>
      <c r="D2258" s="66"/>
      <c r="E2258"/>
      <c r="F2258"/>
    </row>
    <row r="2259" spans="1:6" s="327" customFormat="1" ht="22.5" customHeight="1" x14ac:dyDescent="0.3">
      <c r="A2259" s="153"/>
      <c r="B2259" s="10"/>
      <c r="C2259"/>
      <c r="D2259" s="66"/>
      <c r="E2259"/>
      <c r="F2259"/>
    </row>
    <row r="2260" spans="1:6" s="327" customFormat="1" x14ac:dyDescent="0.3">
      <c r="A2260" s="153"/>
      <c r="B2260" s="10"/>
      <c r="C2260"/>
      <c r="D2260" s="66"/>
      <c r="E2260"/>
      <c r="F2260"/>
    </row>
    <row r="2261" spans="1:6" s="327" customFormat="1" ht="15" customHeight="1" x14ac:dyDescent="0.3">
      <c r="A2261" s="153"/>
      <c r="B2261" s="10"/>
      <c r="C2261"/>
      <c r="D2261" s="66"/>
      <c r="E2261"/>
      <c r="F2261"/>
    </row>
    <row r="2262" spans="1:6" s="327" customFormat="1" x14ac:dyDescent="0.3">
      <c r="A2262" s="153"/>
      <c r="B2262" s="10"/>
      <c r="C2262"/>
      <c r="D2262" s="66"/>
      <c r="E2262"/>
      <c r="F2262"/>
    </row>
    <row r="2263" spans="1:6" s="327" customFormat="1" x14ac:dyDescent="0.3">
      <c r="A2263" s="153"/>
      <c r="B2263" s="10"/>
      <c r="C2263"/>
      <c r="D2263" s="66"/>
      <c r="E2263"/>
      <c r="F2263"/>
    </row>
    <row r="2264" spans="1:6" s="327" customFormat="1" x14ac:dyDescent="0.3">
      <c r="A2264" s="153"/>
      <c r="B2264" s="10"/>
      <c r="C2264"/>
      <c r="D2264" s="66"/>
      <c r="E2264"/>
      <c r="F2264"/>
    </row>
    <row r="2265" spans="1:6" s="327" customFormat="1" x14ac:dyDescent="0.3">
      <c r="A2265" s="153"/>
      <c r="B2265" s="10"/>
      <c r="C2265"/>
      <c r="D2265" s="66"/>
      <c r="E2265"/>
      <c r="F2265"/>
    </row>
    <row r="2266" spans="1:6" s="327" customFormat="1" x14ac:dyDescent="0.3">
      <c r="A2266" s="153"/>
      <c r="B2266" s="10"/>
      <c r="C2266"/>
      <c r="D2266" s="66"/>
      <c r="E2266"/>
      <c r="F2266"/>
    </row>
    <row r="2267" spans="1:6" s="327" customFormat="1" x14ac:dyDescent="0.3">
      <c r="A2267" s="153"/>
      <c r="B2267" s="10"/>
      <c r="C2267"/>
      <c r="D2267" s="66"/>
      <c r="E2267"/>
      <c r="F2267"/>
    </row>
    <row r="2268" spans="1:6" s="327" customFormat="1" x14ac:dyDescent="0.3">
      <c r="A2268" s="153"/>
      <c r="B2268" s="10"/>
      <c r="C2268"/>
      <c r="D2268" s="66"/>
      <c r="E2268"/>
      <c r="F2268"/>
    </row>
    <row r="2269" spans="1:6" s="327" customFormat="1" x14ac:dyDescent="0.3">
      <c r="A2269" s="153"/>
      <c r="B2269" s="10"/>
      <c r="C2269"/>
      <c r="D2269" s="66"/>
      <c r="E2269"/>
      <c r="F2269"/>
    </row>
    <row r="2270" spans="1:6" s="327" customFormat="1" x14ac:dyDescent="0.3">
      <c r="A2270" s="153"/>
      <c r="B2270" s="10"/>
      <c r="C2270"/>
      <c r="D2270" s="66"/>
      <c r="E2270"/>
      <c r="F2270"/>
    </row>
    <row r="2271" spans="1:6" s="327" customFormat="1" x14ac:dyDescent="0.3">
      <c r="A2271" s="153"/>
      <c r="B2271" s="10"/>
      <c r="C2271"/>
      <c r="D2271" s="66"/>
      <c r="E2271"/>
      <c r="F2271"/>
    </row>
    <row r="2272" spans="1:6" s="327" customFormat="1" x14ac:dyDescent="0.3">
      <c r="A2272" s="153"/>
      <c r="B2272" s="10"/>
      <c r="C2272"/>
      <c r="D2272" s="66"/>
      <c r="E2272"/>
      <c r="F2272"/>
    </row>
    <row r="2273" spans="1:6" s="327" customFormat="1" x14ac:dyDescent="0.3">
      <c r="A2273" s="153"/>
      <c r="B2273" s="10"/>
      <c r="C2273"/>
      <c r="D2273" s="66"/>
      <c r="E2273"/>
      <c r="F2273"/>
    </row>
    <row r="2274" spans="1:6" s="327" customFormat="1" x14ac:dyDescent="0.3">
      <c r="A2274" s="153"/>
      <c r="B2274" s="10"/>
      <c r="C2274"/>
      <c r="D2274" s="66"/>
      <c r="E2274"/>
      <c r="F2274"/>
    </row>
    <row r="2275" spans="1:6" s="327" customFormat="1" x14ac:dyDescent="0.3">
      <c r="A2275" s="153"/>
      <c r="B2275" s="10"/>
      <c r="C2275"/>
      <c r="D2275" s="66"/>
      <c r="E2275"/>
      <c r="F2275"/>
    </row>
    <row r="2276" spans="1:6" s="327" customFormat="1" x14ac:dyDescent="0.3">
      <c r="A2276" s="153"/>
      <c r="B2276" s="10"/>
      <c r="C2276"/>
      <c r="D2276" s="66"/>
      <c r="E2276"/>
      <c r="F2276"/>
    </row>
    <row r="2277" spans="1:6" s="327" customFormat="1" x14ac:dyDescent="0.3">
      <c r="A2277" s="153"/>
      <c r="B2277" s="10"/>
      <c r="C2277"/>
      <c r="D2277" s="66"/>
      <c r="E2277"/>
      <c r="F2277"/>
    </row>
    <row r="2278" spans="1:6" s="327" customFormat="1" x14ac:dyDescent="0.3">
      <c r="A2278" s="153"/>
      <c r="B2278" s="10"/>
      <c r="C2278"/>
      <c r="D2278" s="66"/>
      <c r="E2278"/>
      <c r="F2278"/>
    </row>
    <row r="2279" spans="1:6" s="327" customFormat="1" x14ac:dyDescent="0.3">
      <c r="A2279" s="153"/>
      <c r="B2279" s="10"/>
      <c r="C2279"/>
      <c r="D2279" s="66"/>
      <c r="E2279"/>
      <c r="F2279"/>
    </row>
    <row r="2280" spans="1:6" s="327" customFormat="1" x14ac:dyDescent="0.3">
      <c r="A2280" s="153"/>
      <c r="B2280" s="10"/>
      <c r="C2280"/>
      <c r="D2280" s="66"/>
      <c r="E2280"/>
      <c r="F2280"/>
    </row>
    <row r="2281" spans="1:6" s="327" customFormat="1" x14ac:dyDescent="0.3">
      <c r="A2281" s="153"/>
      <c r="B2281" s="10"/>
      <c r="C2281"/>
      <c r="D2281" s="66"/>
      <c r="E2281"/>
      <c r="F2281"/>
    </row>
    <row r="2282" spans="1:6" s="327" customFormat="1" x14ac:dyDescent="0.3">
      <c r="A2282" s="153"/>
      <c r="B2282" s="10"/>
      <c r="C2282"/>
      <c r="D2282" s="66"/>
      <c r="E2282"/>
      <c r="F2282"/>
    </row>
    <row r="2283" spans="1:6" s="327" customFormat="1" x14ac:dyDescent="0.3">
      <c r="A2283" s="153"/>
      <c r="B2283" s="10"/>
      <c r="C2283"/>
      <c r="D2283" s="66"/>
      <c r="E2283"/>
      <c r="F2283"/>
    </row>
    <row r="2284" spans="1:6" s="327" customFormat="1" x14ac:dyDescent="0.3">
      <c r="A2284" s="153"/>
      <c r="B2284" s="10"/>
      <c r="C2284"/>
      <c r="D2284" s="66"/>
      <c r="E2284"/>
      <c r="F2284"/>
    </row>
    <row r="2285" spans="1:6" s="327" customFormat="1" x14ac:dyDescent="0.3">
      <c r="A2285" s="153"/>
      <c r="B2285" s="10"/>
      <c r="C2285"/>
      <c r="D2285" s="66"/>
      <c r="E2285"/>
      <c r="F2285"/>
    </row>
    <row r="2286" spans="1:6" s="327" customFormat="1" x14ac:dyDescent="0.3">
      <c r="A2286" s="153"/>
      <c r="B2286" s="10"/>
      <c r="C2286"/>
      <c r="D2286" s="66"/>
      <c r="E2286"/>
      <c r="F2286"/>
    </row>
    <row r="2287" spans="1:6" s="327" customFormat="1" x14ac:dyDescent="0.3">
      <c r="A2287" s="153"/>
      <c r="B2287" s="10"/>
      <c r="C2287"/>
      <c r="D2287" s="66"/>
      <c r="E2287"/>
      <c r="F2287"/>
    </row>
    <row r="2288" spans="1:6" s="327" customFormat="1" x14ac:dyDescent="0.3">
      <c r="A2288" s="153"/>
      <c r="B2288" s="10"/>
      <c r="C2288"/>
      <c r="D2288" s="66"/>
      <c r="E2288"/>
      <c r="F2288"/>
    </row>
    <row r="2289" spans="1:6" s="327" customFormat="1" x14ac:dyDescent="0.3">
      <c r="A2289" s="153"/>
      <c r="B2289" s="10"/>
      <c r="C2289"/>
      <c r="D2289" s="66"/>
      <c r="E2289"/>
      <c r="F2289"/>
    </row>
    <row r="2290" spans="1:6" s="327" customFormat="1" x14ac:dyDescent="0.3">
      <c r="A2290" s="153"/>
      <c r="B2290" s="10"/>
      <c r="C2290"/>
      <c r="D2290" s="66"/>
      <c r="E2290"/>
      <c r="F2290"/>
    </row>
    <row r="2291" spans="1:6" s="327" customFormat="1" x14ac:dyDescent="0.3">
      <c r="A2291" s="153"/>
      <c r="B2291" s="10"/>
      <c r="C2291"/>
      <c r="D2291" s="66"/>
      <c r="E2291"/>
      <c r="F2291"/>
    </row>
    <row r="2292" spans="1:6" s="327" customFormat="1" x14ac:dyDescent="0.3">
      <c r="A2292" s="153"/>
      <c r="B2292" s="10"/>
      <c r="C2292"/>
      <c r="D2292" s="66"/>
      <c r="E2292"/>
      <c r="F2292"/>
    </row>
    <row r="2293" spans="1:6" s="327" customFormat="1" x14ac:dyDescent="0.3">
      <c r="A2293" s="153"/>
      <c r="B2293" s="10"/>
      <c r="C2293"/>
      <c r="D2293" s="66"/>
      <c r="E2293"/>
      <c r="F2293"/>
    </row>
    <row r="2294" spans="1:6" s="327" customFormat="1" x14ac:dyDescent="0.3">
      <c r="A2294" s="153"/>
      <c r="B2294" s="10"/>
      <c r="C2294"/>
      <c r="D2294" s="66"/>
      <c r="E2294"/>
      <c r="F2294"/>
    </row>
    <row r="2295" spans="1:6" s="327" customFormat="1" x14ac:dyDescent="0.3">
      <c r="A2295" s="153"/>
      <c r="B2295" s="10"/>
      <c r="C2295"/>
      <c r="D2295" s="66"/>
      <c r="E2295"/>
      <c r="F2295"/>
    </row>
    <row r="2296" spans="1:6" s="327" customFormat="1" x14ac:dyDescent="0.3">
      <c r="A2296" s="153"/>
      <c r="B2296" s="10"/>
      <c r="C2296"/>
      <c r="D2296" s="66"/>
      <c r="E2296"/>
      <c r="F2296"/>
    </row>
    <row r="2297" spans="1:6" s="327" customFormat="1" x14ac:dyDescent="0.3">
      <c r="A2297" s="153"/>
      <c r="B2297" s="10"/>
      <c r="C2297"/>
      <c r="D2297" s="66"/>
      <c r="E2297"/>
      <c r="F2297"/>
    </row>
    <row r="2298" spans="1:6" s="327" customFormat="1" x14ac:dyDescent="0.3">
      <c r="A2298" s="153"/>
      <c r="B2298" s="10"/>
      <c r="C2298"/>
      <c r="D2298" s="66"/>
      <c r="E2298"/>
      <c r="F2298"/>
    </row>
    <row r="2299" spans="1:6" s="327" customFormat="1" x14ac:dyDescent="0.3">
      <c r="A2299" s="153"/>
      <c r="B2299" s="10"/>
      <c r="C2299"/>
      <c r="D2299" s="66"/>
      <c r="E2299"/>
      <c r="F2299"/>
    </row>
    <row r="2300" spans="1:6" s="327" customFormat="1" x14ac:dyDescent="0.3">
      <c r="A2300" s="153"/>
      <c r="B2300" s="10"/>
      <c r="C2300"/>
      <c r="D2300" s="66"/>
      <c r="E2300"/>
      <c r="F2300"/>
    </row>
    <row r="2301" spans="1:6" s="327" customFormat="1" x14ac:dyDescent="0.3">
      <c r="A2301" s="153"/>
      <c r="B2301" s="10"/>
      <c r="C2301"/>
      <c r="D2301" s="66"/>
      <c r="E2301"/>
      <c r="F2301"/>
    </row>
    <row r="2302" spans="1:6" s="327" customFormat="1" x14ac:dyDescent="0.3">
      <c r="A2302" s="153"/>
      <c r="B2302" s="10"/>
      <c r="C2302"/>
      <c r="D2302" s="66"/>
      <c r="E2302"/>
      <c r="F2302"/>
    </row>
    <row r="2303" spans="1:6" s="327" customFormat="1" x14ac:dyDescent="0.3">
      <c r="A2303" s="153"/>
      <c r="B2303" s="10"/>
      <c r="C2303"/>
      <c r="D2303" s="66"/>
      <c r="E2303"/>
      <c r="F2303"/>
    </row>
    <row r="2304" spans="1:6" s="327" customFormat="1" x14ac:dyDescent="0.3">
      <c r="A2304" s="153"/>
      <c r="B2304" s="10"/>
      <c r="C2304"/>
      <c r="D2304" s="66"/>
      <c r="E2304"/>
      <c r="F2304"/>
    </row>
    <row r="2305" spans="1:6" s="327" customFormat="1" x14ac:dyDescent="0.3">
      <c r="A2305" s="153"/>
      <c r="B2305" s="10"/>
      <c r="C2305"/>
      <c r="D2305" s="66"/>
      <c r="E2305"/>
      <c r="F2305"/>
    </row>
    <row r="2306" spans="1:6" s="327" customFormat="1" x14ac:dyDescent="0.3">
      <c r="A2306" s="153"/>
      <c r="B2306" s="10"/>
      <c r="C2306"/>
      <c r="D2306" s="66"/>
      <c r="E2306"/>
      <c r="F2306"/>
    </row>
    <row r="2307" spans="1:6" s="327" customFormat="1" x14ac:dyDescent="0.3">
      <c r="A2307" s="153"/>
      <c r="B2307" s="10"/>
      <c r="C2307"/>
      <c r="D2307" s="66"/>
      <c r="E2307"/>
      <c r="F2307"/>
    </row>
    <row r="2308" spans="1:6" s="327" customFormat="1" x14ac:dyDescent="0.3">
      <c r="A2308" s="153"/>
      <c r="B2308" s="10"/>
      <c r="C2308"/>
      <c r="D2308" s="66"/>
      <c r="E2308"/>
      <c r="F2308"/>
    </row>
    <row r="2309" spans="1:6" s="327" customFormat="1" x14ac:dyDescent="0.3">
      <c r="A2309" s="153"/>
      <c r="B2309" s="10"/>
      <c r="C2309"/>
      <c r="D2309" s="66"/>
      <c r="E2309"/>
      <c r="F2309"/>
    </row>
    <row r="2310" spans="1:6" s="327" customFormat="1" x14ac:dyDescent="0.3">
      <c r="A2310" s="153"/>
      <c r="B2310" s="10"/>
      <c r="C2310"/>
      <c r="D2310" s="66"/>
      <c r="E2310"/>
      <c r="F2310"/>
    </row>
    <row r="2311" spans="1:6" s="327" customFormat="1" x14ac:dyDescent="0.3">
      <c r="A2311" s="153"/>
      <c r="B2311" s="10"/>
      <c r="C2311"/>
      <c r="D2311" s="66"/>
      <c r="E2311"/>
      <c r="F2311"/>
    </row>
    <row r="2312" spans="1:6" s="327" customFormat="1" x14ac:dyDescent="0.3">
      <c r="A2312" s="153"/>
      <c r="B2312" s="10"/>
      <c r="C2312"/>
      <c r="D2312" s="66"/>
      <c r="E2312"/>
      <c r="F2312"/>
    </row>
    <row r="2313" spans="1:6" s="327" customFormat="1" x14ac:dyDescent="0.3">
      <c r="A2313" s="153"/>
      <c r="B2313" s="10"/>
      <c r="C2313"/>
      <c r="D2313" s="66"/>
      <c r="E2313"/>
      <c r="F2313"/>
    </row>
    <row r="2314" spans="1:6" s="327" customFormat="1" x14ac:dyDescent="0.3">
      <c r="A2314" s="153"/>
      <c r="B2314" s="10"/>
      <c r="C2314"/>
      <c r="D2314" s="66"/>
      <c r="E2314"/>
      <c r="F2314"/>
    </row>
    <row r="2315" spans="1:6" s="327" customFormat="1" x14ac:dyDescent="0.3">
      <c r="A2315" s="153"/>
      <c r="B2315" s="10"/>
      <c r="C2315"/>
      <c r="D2315" s="66"/>
      <c r="E2315"/>
      <c r="F2315"/>
    </row>
    <row r="2316" spans="1:6" s="327" customFormat="1" x14ac:dyDescent="0.3">
      <c r="A2316" s="153"/>
      <c r="B2316" s="10"/>
      <c r="C2316"/>
      <c r="D2316" s="66"/>
      <c r="E2316"/>
      <c r="F2316"/>
    </row>
    <row r="2317" spans="1:6" s="327" customFormat="1" x14ac:dyDescent="0.3">
      <c r="A2317" s="153"/>
      <c r="B2317" s="10"/>
      <c r="C2317"/>
      <c r="D2317" s="66"/>
      <c r="E2317"/>
      <c r="F2317"/>
    </row>
    <row r="2318" spans="1:6" s="327" customFormat="1" x14ac:dyDescent="0.3">
      <c r="A2318" s="153"/>
      <c r="B2318" s="10"/>
      <c r="C2318"/>
      <c r="D2318" s="66"/>
      <c r="E2318"/>
      <c r="F2318"/>
    </row>
    <row r="2319" spans="1:6" s="327" customFormat="1" x14ac:dyDescent="0.3">
      <c r="A2319" s="153"/>
      <c r="B2319" s="10"/>
      <c r="C2319"/>
      <c r="D2319" s="66"/>
      <c r="E2319"/>
      <c r="F2319"/>
    </row>
    <row r="2320" spans="1:6" s="327" customFormat="1" x14ac:dyDescent="0.3">
      <c r="A2320" s="153"/>
      <c r="B2320" s="10"/>
      <c r="C2320"/>
      <c r="D2320" s="66"/>
      <c r="E2320"/>
      <c r="F2320"/>
    </row>
    <row r="2321" spans="1:6" s="327" customFormat="1" x14ac:dyDescent="0.3">
      <c r="A2321" s="153"/>
      <c r="B2321" s="10"/>
      <c r="C2321"/>
      <c r="D2321" s="66"/>
      <c r="E2321"/>
      <c r="F2321"/>
    </row>
    <row r="2322" spans="1:6" s="327" customFormat="1" x14ac:dyDescent="0.3">
      <c r="A2322" s="153"/>
      <c r="B2322" s="10"/>
      <c r="C2322"/>
      <c r="D2322" s="66"/>
      <c r="E2322"/>
      <c r="F2322"/>
    </row>
    <row r="2323" spans="1:6" s="327" customFormat="1" x14ac:dyDescent="0.3">
      <c r="A2323" s="153"/>
      <c r="B2323" s="10"/>
      <c r="C2323"/>
      <c r="D2323" s="66"/>
      <c r="E2323"/>
      <c r="F2323"/>
    </row>
    <row r="2324" spans="1:6" s="327" customFormat="1" x14ac:dyDescent="0.3">
      <c r="A2324" s="153"/>
      <c r="B2324" s="10"/>
      <c r="C2324"/>
      <c r="D2324" s="66"/>
      <c r="E2324"/>
      <c r="F2324"/>
    </row>
    <row r="2325" spans="1:6" s="327" customFormat="1" x14ac:dyDescent="0.3">
      <c r="A2325" s="153"/>
      <c r="B2325" s="10"/>
      <c r="C2325"/>
      <c r="D2325" s="66"/>
      <c r="E2325"/>
      <c r="F2325"/>
    </row>
    <row r="2326" spans="1:6" s="327" customFormat="1" x14ac:dyDescent="0.3">
      <c r="A2326" s="153"/>
      <c r="B2326" s="10"/>
      <c r="C2326"/>
      <c r="D2326" s="66"/>
      <c r="E2326"/>
      <c r="F2326"/>
    </row>
    <row r="2327" spans="1:6" s="327" customFormat="1" x14ac:dyDescent="0.3">
      <c r="A2327" s="153"/>
      <c r="B2327" s="10"/>
      <c r="C2327"/>
      <c r="D2327" s="66"/>
      <c r="E2327"/>
      <c r="F2327"/>
    </row>
    <row r="2328" spans="1:6" s="327" customFormat="1" x14ac:dyDescent="0.3">
      <c r="A2328" s="153"/>
      <c r="B2328" s="10"/>
      <c r="C2328"/>
      <c r="D2328" s="66"/>
      <c r="E2328"/>
      <c r="F2328"/>
    </row>
    <row r="2329" spans="1:6" s="327" customFormat="1" x14ac:dyDescent="0.3">
      <c r="A2329" s="153"/>
      <c r="B2329" s="10"/>
      <c r="C2329"/>
      <c r="D2329" s="66"/>
      <c r="E2329"/>
      <c r="F2329"/>
    </row>
    <row r="2330" spans="1:6" s="327" customFormat="1" x14ac:dyDescent="0.3">
      <c r="A2330" s="153"/>
      <c r="B2330" s="10"/>
      <c r="C2330"/>
      <c r="D2330" s="66"/>
      <c r="E2330"/>
      <c r="F2330"/>
    </row>
    <row r="2331" spans="1:6" s="327" customFormat="1" x14ac:dyDescent="0.3">
      <c r="A2331" s="153"/>
      <c r="B2331" s="10"/>
      <c r="C2331"/>
      <c r="D2331" s="66"/>
      <c r="E2331"/>
      <c r="F2331"/>
    </row>
    <row r="2332" spans="1:6" s="327" customFormat="1" x14ac:dyDescent="0.3">
      <c r="A2332" s="153"/>
      <c r="B2332" s="10"/>
      <c r="C2332"/>
      <c r="D2332" s="66"/>
      <c r="E2332"/>
      <c r="F2332"/>
    </row>
    <row r="2333" spans="1:6" s="327" customFormat="1" x14ac:dyDescent="0.3">
      <c r="A2333" s="153"/>
      <c r="B2333" s="10"/>
      <c r="C2333"/>
      <c r="D2333" s="66"/>
      <c r="E2333"/>
      <c r="F2333"/>
    </row>
    <row r="2334" spans="1:6" s="327" customFormat="1" x14ac:dyDescent="0.3">
      <c r="A2334" s="153"/>
      <c r="B2334" s="10"/>
      <c r="C2334"/>
      <c r="D2334" s="66"/>
      <c r="E2334"/>
      <c r="F2334"/>
    </row>
    <row r="2335" spans="1:6" s="327" customFormat="1" x14ac:dyDescent="0.3">
      <c r="A2335" s="153"/>
      <c r="B2335" s="10"/>
      <c r="C2335"/>
      <c r="D2335" s="66"/>
      <c r="E2335"/>
      <c r="F2335"/>
    </row>
    <row r="2336" spans="1:6" s="327" customFormat="1" x14ac:dyDescent="0.3">
      <c r="A2336" s="153"/>
      <c r="B2336" s="10"/>
      <c r="C2336"/>
      <c r="D2336" s="66"/>
      <c r="E2336"/>
      <c r="F2336"/>
    </row>
    <row r="2337" spans="1:6" s="327" customFormat="1" x14ac:dyDescent="0.3">
      <c r="A2337" s="153"/>
      <c r="B2337" s="10"/>
      <c r="C2337"/>
      <c r="D2337" s="66"/>
      <c r="E2337"/>
      <c r="F2337"/>
    </row>
    <row r="2338" spans="1:6" s="327" customFormat="1" x14ac:dyDescent="0.3">
      <c r="A2338" s="153"/>
      <c r="B2338" s="10"/>
      <c r="C2338"/>
      <c r="D2338" s="66"/>
      <c r="E2338"/>
      <c r="F2338"/>
    </row>
    <row r="2339" spans="1:6" s="327" customFormat="1" x14ac:dyDescent="0.3">
      <c r="A2339" s="153"/>
      <c r="B2339" s="10"/>
      <c r="C2339"/>
      <c r="D2339" s="66"/>
      <c r="E2339"/>
      <c r="F2339"/>
    </row>
    <row r="2340" spans="1:6" s="327" customFormat="1" x14ac:dyDescent="0.3">
      <c r="A2340" s="153"/>
      <c r="B2340" s="10"/>
      <c r="C2340"/>
      <c r="D2340" s="66"/>
      <c r="E2340"/>
      <c r="F2340"/>
    </row>
    <row r="2341" spans="1:6" s="327" customFormat="1" x14ac:dyDescent="0.3">
      <c r="A2341" s="153"/>
      <c r="B2341" s="10"/>
      <c r="C2341"/>
      <c r="D2341" s="66"/>
      <c r="E2341"/>
      <c r="F2341"/>
    </row>
    <row r="2342" spans="1:6" s="327" customFormat="1" x14ac:dyDescent="0.3">
      <c r="A2342" s="153"/>
      <c r="B2342" s="10"/>
      <c r="C2342"/>
      <c r="D2342" s="66"/>
      <c r="E2342"/>
      <c r="F2342"/>
    </row>
    <row r="2343" spans="1:6" s="327" customFormat="1" x14ac:dyDescent="0.3">
      <c r="A2343" s="153"/>
      <c r="B2343" s="10"/>
      <c r="C2343"/>
      <c r="D2343" s="66"/>
      <c r="E2343"/>
      <c r="F2343"/>
    </row>
    <row r="2344" spans="1:6" s="327" customFormat="1" x14ac:dyDescent="0.3">
      <c r="A2344" s="153"/>
      <c r="B2344" s="10"/>
      <c r="C2344"/>
      <c r="D2344" s="66"/>
      <c r="E2344"/>
      <c r="F2344"/>
    </row>
    <row r="2345" spans="1:6" s="327" customFormat="1" x14ac:dyDescent="0.3">
      <c r="A2345" s="153"/>
      <c r="B2345" s="10"/>
      <c r="C2345"/>
      <c r="D2345" s="66"/>
      <c r="E2345"/>
      <c r="F2345"/>
    </row>
    <row r="2346" spans="1:6" s="327" customFormat="1" x14ac:dyDescent="0.3">
      <c r="A2346" s="153"/>
      <c r="B2346" s="10"/>
      <c r="C2346"/>
      <c r="D2346" s="66"/>
      <c r="E2346"/>
      <c r="F2346"/>
    </row>
    <row r="2347" spans="1:6" s="327" customFormat="1" x14ac:dyDescent="0.3">
      <c r="A2347" s="153"/>
      <c r="B2347" s="10"/>
      <c r="C2347"/>
      <c r="D2347" s="66"/>
      <c r="E2347"/>
      <c r="F2347"/>
    </row>
    <row r="2348" spans="1:6" s="327" customFormat="1" x14ac:dyDescent="0.3">
      <c r="A2348" s="153"/>
      <c r="B2348" s="10"/>
      <c r="C2348"/>
      <c r="D2348" s="66"/>
      <c r="E2348"/>
      <c r="F2348"/>
    </row>
    <row r="2349" spans="1:6" s="327" customFormat="1" x14ac:dyDescent="0.3">
      <c r="A2349" s="153"/>
      <c r="B2349" s="10"/>
      <c r="C2349"/>
      <c r="D2349" s="66"/>
      <c r="E2349"/>
      <c r="F2349"/>
    </row>
    <row r="2350" spans="1:6" s="327" customFormat="1" x14ac:dyDescent="0.3">
      <c r="A2350" s="153"/>
      <c r="B2350" s="10"/>
      <c r="C2350"/>
      <c r="D2350" s="66"/>
      <c r="E2350"/>
      <c r="F2350"/>
    </row>
    <row r="2351" spans="1:6" s="327" customFormat="1" x14ac:dyDescent="0.3">
      <c r="A2351" s="153"/>
      <c r="B2351" s="10"/>
      <c r="C2351"/>
      <c r="D2351" s="66"/>
      <c r="E2351"/>
      <c r="F2351"/>
    </row>
    <row r="2352" spans="1:6" s="327" customFormat="1" x14ac:dyDescent="0.3">
      <c r="A2352" s="153"/>
      <c r="B2352" s="10"/>
      <c r="C2352"/>
      <c r="D2352" s="66"/>
      <c r="E2352"/>
      <c r="F2352"/>
    </row>
    <row r="2353" spans="1:6" s="327" customFormat="1" x14ac:dyDescent="0.3">
      <c r="A2353" s="153"/>
      <c r="B2353" s="10"/>
      <c r="C2353"/>
      <c r="D2353" s="66"/>
      <c r="E2353"/>
      <c r="F2353"/>
    </row>
    <row r="2354" spans="1:6" s="327" customFormat="1" x14ac:dyDescent="0.3">
      <c r="A2354" s="153"/>
      <c r="B2354" s="10"/>
      <c r="C2354"/>
      <c r="D2354" s="66"/>
      <c r="E2354"/>
      <c r="F2354"/>
    </row>
    <row r="2355" spans="1:6" s="327" customFormat="1" x14ac:dyDescent="0.3">
      <c r="A2355" s="153"/>
      <c r="B2355" s="10"/>
      <c r="C2355"/>
      <c r="D2355" s="66"/>
      <c r="E2355"/>
      <c r="F2355"/>
    </row>
    <row r="2356" spans="1:6" s="327" customFormat="1" x14ac:dyDescent="0.3">
      <c r="A2356" s="153"/>
      <c r="B2356" s="10"/>
      <c r="C2356"/>
      <c r="D2356" s="66"/>
      <c r="E2356"/>
      <c r="F2356"/>
    </row>
    <row r="2357" spans="1:6" s="327" customFormat="1" x14ac:dyDescent="0.3">
      <c r="A2357" s="153"/>
      <c r="B2357" s="10"/>
      <c r="C2357"/>
      <c r="D2357" s="66"/>
      <c r="E2357"/>
      <c r="F2357"/>
    </row>
    <row r="2358" spans="1:6" s="327" customFormat="1" x14ac:dyDescent="0.3">
      <c r="A2358" s="153"/>
      <c r="B2358" s="10"/>
      <c r="C2358"/>
      <c r="D2358" s="66"/>
      <c r="E2358"/>
      <c r="F2358"/>
    </row>
    <row r="2359" spans="1:6" s="327" customFormat="1" x14ac:dyDescent="0.3">
      <c r="A2359" s="153"/>
      <c r="B2359" s="10"/>
      <c r="C2359"/>
      <c r="D2359" s="66"/>
      <c r="E2359"/>
      <c r="F2359"/>
    </row>
    <row r="2360" spans="1:6" s="327" customFormat="1" x14ac:dyDescent="0.3">
      <c r="A2360" s="153"/>
      <c r="B2360" s="10"/>
      <c r="C2360"/>
      <c r="D2360" s="66"/>
      <c r="E2360"/>
      <c r="F2360"/>
    </row>
    <row r="2361" spans="1:6" s="327" customFormat="1" x14ac:dyDescent="0.3">
      <c r="A2361" s="153"/>
      <c r="B2361" s="10"/>
      <c r="C2361"/>
      <c r="D2361" s="66"/>
      <c r="E2361"/>
      <c r="F2361"/>
    </row>
    <row r="2362" spans="1:6" s="327" customFormat="1" x14ac:dyDescent="0.3">
      <c r="A2362" s="153"/>
      <c r="B2362" s="10"/>
      <c r="C2362"/>
      <c r="D2362" s="66"/>
      <c r="E2362"/>
      <c r="F2362"/>
    </row>
    <row r="2363" spans="1:6" s="327" customFormat="1" x14ac:dyDescent="0.3">
      <c r="A2363" s="153"/>
      <c r="B2363" s="10"/>
      <c r="C2363"/>
      <c r="D2363" s="66"/>
      <c r="E2363"/>
      <c r="F2363"/>
    </row>
    <row r="2364" spans="1:6" s="327" customFormat="1" x14ac:dyDescent="0.3">
      <c r="A2364" s="153"/>
      <c r="B2364" s="10"/>
      <c r="C2364"/>
      <c r="D2364" s="66"/>
      <c r="E2364"/>
      <c r="F2364"/>
    </row>
    <row r="2365" spans="1:6" s="327" customFormat="1" x14ac:dyDescent="0.3">
      <c r="A2365" s="153"/>
      <c r="B2365" s="10"/>
      <c r="C2365"/>
      <c r="D2365" s="66"/>
      <c r="E2365"/>
      <c r="F2365"/>
    </row>
    <row r="2366" spans="1:6" s="327" customFormat="1" x14ac:dyDescent="0.3">
      <c r="A2366" s="153"/>
      <c r="B2366" s="10"/>
      <c r="C2366"/>
      <c r="D2366" s="66"/>
      <c r="E2366"/>
      <c r="F2366"/>
    </row>
    <row r="2367" spans="1:6" s="327" customFormat="1" x14ac:dyDescent="0.3">
      <c r="A2367" s="153"/>
      <c r="B2367" s="10"/>
      <c r="C2367"/>
      <c r="D2367" s="66"/>
      <c r="E2367"/>
      <c r="F2367"/>
    </row>
    <row r="2368" spans="1:6" s="327" customFormat="1" x14ac:dyDescent="0.3">
      <c r="A2368" s="153"/>
      <c r="B2368" s="10"/>
      <c r="C2368"/>
      <c r="D2368" s="66"/>
      <c r="E2368"/>
      <c r="F2368"/>
    </row>
    <row r="2369" spans="1:6" s="327" customFormat="1" x14ac:dyDescent="0.3">
      <c r="A2369" s="153"/>
      <c r="B2369" s="10"/>
      <c r="C2369"/>
      <c r="D2369" s="66"/>
      <c r="E2369"/>
      <c r="F2369"/>
    </row>
    <row r="2370" spans="1:6" s="327" customFormat="1" x14ac:dyDescent="0.3">
      <c r="A2370" s="153"/>
      <c r="B2370" s="10"/>
      <c r="C2370"/>
      <c r="D2370" s="66"/>
      <c r="E2370"/>
      <c r="F2370"/>
    </row>
    <row r="2371" spans="1:6" s="327" customFormat="1" x14ac:dyDescent="0.3">
      <c r="A2371" s="153"/>
      <c r="B2371" s="10"/>
      <c r="C2371"/>
      <c r="D2371" s="66"/>
      <c r="E2371"/>
      <c r="F2371"/>
    </row>
    <row r="2372" spans="1:6" s="327" customFormat="1" x14ac:dyDescent="0.3">
      <c r="A2372" s="153"/>
      <c r="B2372" s="10"/>
      <c r="C2372"/>
      <c r="D2372" s="66"/>
      <c r="E2372"/>
      <c r="F2372"/>
    </row>
    <row r="2373" spans="1:6" s="327" customFormat="1" x14ac:dyDescent="0.3">
      <c r="A2373" s="153"/>
      <c r="B2373" s="10"/>
      <c r="C2373"/>
      <c r="D2373" s="66"/>
      <c r="E2373"/>
      <c r="F2373"/>
    </row>
    <row r="2374" spans="1:6" s="327" customFormat="1" x14ac:dyDescent="0.3">
      <c r="A2374" s="153"/>
      <c r="B2374" s="10"/>
      <c r="C2374"/>
      <c r="D2374" s="66"/>
      <c r="E2374"/>
      <c r="F2374"/>
    </row>
    <row r="2375" spans="1:6" s="327" customFormat="1" x14ac:dyDescent="0.3">
      <c r="A2375" s="153"/>
      <c r="B2375" s="10"/>
      <c r="C2375"/>
      <c r="D2375" s="66"/>
      <c r="E2375"/>
      <c r="F2375"/>
    </row>
    <row r="2376" spans="1:6" s="327" customFormat="1" x14ac:dyDescent="0.3">
      <c r="A2376" s="153"/>
      <c r="B2376" s="10"/>
      <c r="C2376"/>
      <c r="D2376" s="66"/>
      <c r="E2376"/>
      <c r="F2376"/>
    </row>
    <row r="2377" spans="1:6" s="327" customFormat="1" x14ac:dyDescent="0.3">
      <c r="A2377" s="153"/>
      <c r="B2377" s="10"/>
      <c r="C2377"/>
      <c r="D2377" s="66"/>
      <c r="E2377"/>
      <c r="F2377"/>
    </row>
    <row r="2378" spans="1:6" s="327" customFormat="1" x14ac:dyDescent="0.3">
      <c r="A2378" s="153"/>
      <c r="B2378" s="10"/>
      <c r="C2378"/>
      <c r="D2378" s="66"/>
      <c r="E2378"/>
      <c r="F2378"/>
    </row>
    <row r="2379" spans="1:6" s="327" customFormat="1" x14ac:dyDescent="0.3">
      <c r="A2379" s="153"/>
      <c r="B2379" s="10"/>
      <c r="C2379"/>
      <c r="D2379" s="66"/>
      <c r="E2379"/>
      <c r="F2379"/>
    </row>
    <row r="2380" spans="1:6" s="327" customFormat="1" x14ac:dyDescent="0.3">
      <c r="A2380" s="153"/>
      <c r="B2380" s="10"/>
      <c r="C2380"/>
      <c r="D2380" s="66"/>
      <c r="E2380"/>
      <c r="F2380"/>
    </row>
    <row r="2381" spans="1:6" s="327" customFormat="1" x14ac:dyDescent="0.3">
      <c r="A2381" s="153"/>
      <c r="B2381" s="10"/>
      <c r="C2381"/>
      <c r="D2381" s="66"/>
      <c r="E2381"/>
      <c r="F2381"/>
    </row>
    <row r="2382" spans="1:6" s="327" customFormat="1" x14ac:dyDescent="0.3">
      <c r="A2382" s="153"/>
      <c r="B2382" s="10"/>
      <c r="C2382"/>
      <c r="D2382" s="66"/>
      <c r="E2382"/>
      <c r="F2382"/>
    </row>
    <row r="2383" spans="1:6" s="327" customFormat="1" x14ac:dyDescent="0.3">
      <c r="A2383" s="153"/>
      <c r="B2383" s="10"/>
      <c r="C2383"/>
      <c r="D2383" s="66"/>
      <c r="E2383"/>
      <c r="F2383"/>
    </row>
    <row r="2384" spans="1:6" s="327" customFormat="1" x14ac:dyDescent="0.3">
      <c r="A2384" s="153"/>
      <c r="B2384" s="10"/>
      <c r="C2384"/>
      <c r="D2384" s="66"/>
      <c r="E2384"/>
      <c r="F2384"/>
    </row>
    <row r="2385" spans="1:6" s="327" customFormat="1" x14ac:dyDescent="0.3">
      <c r="A2385" s="153"/>
      <c r="B2385" s="10"/>
      <c r="C2385"/>
      <c r="D2385" s="66"/>
      <c r="E2385"/>
      <c r="F2385"/>
    </row>
    <row r="2386" spans="1:6" s="327" customFormat="1" x14ac:dyDescent="0.3">
      <c r="A2386" s="153"/>
      <c r="B2386" s="10"/>
      <c r="C2386"/>
      <c r="D2386" s="66"/>
      <c r="E2386"/>
      <c r="F2386"/>
    </row>
    <row r="2387" spans="1:6" s="327" customFormat="1" x14ac:dyDescent="0.3">
      <c r="A2387" s="153"/>
      <c r="B2387" s="10"/>
      <c r="C2387"/>
      <c r="D2387" s="66"/>
      <c r="E2387"/>
      <c r="F2387"/>
    </row>
    <row r="2388" spans="1:6" s="327" customFormat="1" x14ac:dyDescent="0.3">
      <c r="A2388" s="153"/>
      <c r="B2388" s="10"/>
      <c r="C2388"/>
      <c r="D2388" s="66"/>
      <c r="E2388"/>
      <c r="F2388"/>
    </row>
    <row r="2389" spans="1:6" s="327" customFormat="1" x14ac:dyDescent="0.3">
      <c r="A2389" s="153"/>
      <c r="B2389" s="10"/>
      <c r="C2389"/>
      <c r="D2389" s="66"/>
      <c r="E2389"/>
      <c r="F2389"/>
    </row>
    <row r="2390" spans="1:6" s="327" customFormat="1" x14ac:dyDescent="0.3">
      <c r="A2390" s="153"/>
      <c r="B2390" s="10"/>
      <c r="C2390"/>
      <c r="D2390" s="66"/>
      <c r="E2390"/>
      <c r="F2390"/>
    </row>
    <row r="2391" spans="1:6" s="327" customFormat="1" x14ac:dyDescent="0.3">
      <c r="A2391" s="153"/>
      <c r="B2391" s="10"/>
      <c r="C2391"/>
      <c r="D2391" s="66"/>
      <c r="E2391"/>
      <c r="F2391"/>
    </row>
    <row r="2392" spans="1:6" s="327" customFormat="1" x14ac:dyDescent="0.3">
      <c r="A2392" s="153"/>
      <c r="B2392" s="10"/>
      <c r="C2392"/>
      <c r="D2392" s="66"/>
      <c r="E2392"/>
      <c r="F2392"/>
    </row>
    <row r="2393" spans="1:6" s="327" customFormat="1" x14ac:dyDescent="0.3">
      <c r="A2393" s="153"/>
      <c r="B2393" s="10"/>
      <c r="C2393"/>
      <c r="D2393" s="66"/>
      <c r="E2393"/>
      <c r="F2393"/>
    </row>
    <row r="2394" spans="1:6" s="327" customFormat="1" x14ac:dyDescent="0.3">
      <c r="A2394" s="153"/>
      <c r="B2394" s="10"/>
      <c r="C2394"/>
      <c r="D2394" s="66"/>
      <c r="E2394"/>
      <c r="F2394"/>
    </row>
    <row r="2395" spans="1:6" s="327" customFormat="1" x14ac:dyDescent="0.3">
      <c r="A2395" s="153"/>
      <c r="B2395" s="10"/>
      <c r="C2395"/>
      <c r="D2395" s="66"/>
      <c r="E2395"/>
      <c r="F2395"/>
    </row>
    <row r="2396" spans="1:6" s="327" customFormat="1" x14ac:dyDescent="0.3">
      <c r="A2396" s="153"/>
      <c r="B2396" s="10"/>
      <c r="C2396"/>
      <c r="D2396" s="66"/>
      <c r="E2396"/>
      <c r="F2396"/>
    </row>
    <row r="2397" spans="1:6" s="327" customFormat="1" x14ac:dyDescent="0.3">
      <c r="A2397" s="153"/>
      <c r="B2397" s="10"/>
      <c r="C2397"/>
      <c r="D2397" s="66"/>
      <c r="E2397"/>
      <c r="F2397"/>
    </row>
    <row r="2398" spans="1:6" s="327" customFormat="1" x14ac:dyDescent="0.3">
      <c r="A2398" s="153"/>
      <c r="B2398" s="10"/>
      <c r="C2398"/>
      <c r="D2398" s="66"/>
      <c r="E2398"/>
      <c r="F2398"/>
    </row>
    <row r="2399" spans="1:6" s="327" customFormat="1" x14ac:dyDescent="0.3">
      <c r="A2399" s="153"/>
      <c r="B2399" s="10"/>
      <c r="C2399"/>
      <c r="D2399" s="66"/>
      <c r="E2399"/>
      <c r="F2399"/>
    </row>
    <row r="2400" spans="1:6" s="327" customFormat="1" x14ac:dyDescent="0.3">
      <c r="A2400" s="153"/>
      <c r="B2400" s="10"/>
      <c r="C2400"/>
      <c r="D2400" s="66"/>
      <c r="E2400"/>
      <c r="F2400"/>
    </row>
    <row r="2401" spans="1:6" s="327" customFormat="1" x14ac:dyDescent="0.3">
      <c r="A2401" s="153"/>
      <c r="B2401" s="10"/>
      <c r="C2401"/>
      <c r="D2401" s="66"/>
      <c r="E2401"/>
      <c r="F2401"/>
    </row>
    <row r="2402" spans="1:6" s="327" customFormat="1" x14ac:dyDescent="0.3">
      <c r="A2402" s="153"/>
      <c r="B2402" s="10"/>
      <c r="C2402"/>
      <c r="D2402" s="66"/>
      <c r="E2402"/>
      <c r="F2402"/>
    </row>
    <row r="2403" spans="1:6" s="327" customFormat="1" x14ac:dyDescent="0.3">
      <c r="A2403" s="153"/>
      <c r="B2403" s="10"/>
      <c r="C2403"/>
      <c r="D2403" s="66"/>
      <c r="E2403"/>
      <c r="F2403"/>
    </row>
    <row r="2404" spans="1:6" s="327" customFormat="1" x14ac:dyDescent="0.3">
      <c r="A2404" s="153"/>
      <c r="B2404" s="10"/>
      <c r="C2404"/>
      <c r="D2404" s="66"/>
      <c r="E2404"/>
      <c r="F2404"/>
    </row>
    <row r="2405" spans="1:6" s="147" customFormat="1" x14ac:dyDescent="0.3">
      <c r="A2405" s="153"/>
      <c r="B2405" s="10"/>
      <c r="C2405"/>
      <c r="D2405" s="66"/>
      <c r="E2405"/>
      <c r="F2405"/>
    </row>
    <row r="2406" spans="1:6" s="147" customFormat="1" x14ac:dyDescent="0.3">
      <c r="A2406" s="153"/>
      <c r="B2406" s="10"/>
      <c r="C2406"/>
      <c r="D2406" s="66"/>
      <c r="E2406"/>
      <c r="F2406"/>
    </row>
    <row r="2407" spans="1:6" s="147" customFormat="1" x14ac:dyDescent="0.3">
      <c r="A2407" s="153"/>
      <c r="B2407" s="10"/>
      <c r="C2407"/>
      <c r="D2407" s="66"/>
      <c r="E2407"/>
      <c r="F2407"/>
    </row>
    <row r="2408" spans="1:6" s="147" customFormat="1" x14ac:dyDescent="0.3">
      <c r="A2408" s="153"/>
      <c r="B2408" s="10"/>
      <c r="C2408"/>
      <c r="D2408" s="66"/>
      <c r="E2408"/>
      <c r="F2408"/>
    </row>
    <row r="2409" spans="1:6" s="147" customFormat="1" x14ac:dyDescent="0.3">
      <c r="A2409" s="153"/>
      <c r="B2409" s="10"/>
      <c r="C2409"/>
      <c r="D2409" s="66"/>
      <c r="E2409"/>
      <c r="F2409"/>
    </row>
    <row r="2410" spans="1:6" s="147" customFormat="1" x14ac:dyDescent="0.3">
      <c r="A2410" s="153"/>
      <c r="B2410" s="10"/>
      <c r="C2410"/>
      <c r="D2410" s="66"/>
      <c r="E2410"/>
      <c r="F2410"/>
    </row>
    <row r="2411" spans="1:6" s="147" customFormat="1" x14ac:dyDescent="0.3">
      <c r="A2411" s="153"/>
      <c r="B2411" s="10"/>
      <c r="C2411"/>
      <c r="D2411" s="66"/>
      <c r="E2411"/>
      <c r="F2411"/>
    </row>
    <row r="2412" spans="1:6" s="147" customFormat="1" x14ac:dyDescent="0.3">
      <c r="A2412" s="153"/>
      <c r="B2412" s="10"/>
      <c r="C2412"/>
      <c r="D2412" s="66"/>
      <c r="E2412"/>
      <c r="F2412"/>
    </row>
    <row r="2413" spans="1:6" s="147" customFormat="1" x14ac:dyDescent="0.3">
      <c r="A2413" s="153"/>
      <c r="B2413" s="10"/>
      <c r="C2413"/>
      <c r="D2413" s="66"/>
      <c r="E2413"/>
      <c r="F2413"/>
    </row>
    <row r="2414" spans="1:6" s="327" customFormat="1" x14ac:dyDescent="0.3">
      <c r="A2414" s="153"/>
      <c r="B2414" s="10"/>
      <c r="C2414"/>
      <c r="D2414" s="66"/>
      <c r="E2414"/>
      <c r="F2414"/>
    </row>
    <row r="2415" spans="1:6" s="327" customFormat="1" x14ac:dyDescent="0.3">
      <c r="A2415" s="153"/>
      <c r="B2415" s="10"/>
      <c r="C2415"/>
      <c r="D2415" s="66"/>
      <c r="E2415"/>
      <c r="F2415"/>
    </row>
    <row r="2416" spans="1:6" s="327" customFormat="1" x14ac:dyDescent="0.3">
      <c r="A2416" s="153"/>
      <c r="B2416" s="10"/>
      <c r="C2416"/>
      <c r="D2416" s="66"/>
      <c r="E2416"/>
      <c r="F2416"/>
    </row>
    <row r="2417" spans="1:6" s="327" customFormat="1" ht="22.5" customHeight="1" x14ac:dyDescent="0.3">
      <c r="A2417" s="153"/>
      <c r="B2417" s="10"/>
      <c r="C2417"/>
      <c r="D2417" s="66"/>
      <c r="E2417"/>
      <c r="F2417"/>
    </row>
    <row r="2418" spans="1:6" s="327" customFormat="1" x14ac:dyDescent="0.3">
      <c r="A2418" s="153"/>
      <c r="B2418" s="10"/>
      <c r="C2418"/>
      <c r="D2418" s="66"/>
      <c r="E2418"/>
      <c r="F2418"/>
    </row>
    <row r="2419" spans="1:6" s="327" customFormat="1" ht="15" customHeight="1" x14ac:dyDescent="0.3">
      <c r="A2419" s="153"/>
      <c r="B2419" s="10"/>
      <c r="C2419"/>
      <c r="D2419" s="66"/>
      <c r="E2419"/>
      <c r="F2419"/>
    </row>
    <row r="2420" spans="1:6" s="327" customFormat="1" x14ac:dyDescent="0.3">
      <c r="A2420" s="153"/>
      <c r="B2420" s="10"/>
      <c r="C2420"/>
      <c r="D2420" s="66"/>
      <c r="E2420"/>
      <c r="F2420"/>
    </row>
    <row r="2421" spans="1:6" s="327" customFormat="1" x14ac:dyDescent="0.3">
      <c r="A2421" s="153"/>
      <c r="B2421" s="10"/>
      <c r="C2421"/>
      <c r="D2421" s="66"/>
      <c r="E2421"/>
      <c r="F2421"/>
    </row>
    <row r="2422" spans="1:6" s="327" customFormat="1" x14ac:dyDescent="0.3">
      <c r="A2422" s="153"/>
      <c r="B2422" s="10"/>
      <c r="C2422"/>
      <c r="D2422" s="66"/>
      <c r="E2422"/>
      <c r="F2422"/>
    </row>
    <row r="2423" spans="1:6" s="327" customFormat="1" x14ac:dyDescent="0.3">
      <c r="A2423" s="153"/>
      <c r="B2423" s="10"/>
      <c r="C2423"/>
      <c r="D2423" s="66"/>
      <c r="E2423"/>
      <c r="F2423"/>
    </row>
    <row r="2424" spans="1:6" s="327" customFormat="1" x14ac:dyDescent="0.3">
      <c r="A2424" s="153"/>
      <c r="B2424" s="10"/>
      <c r="C2424"/>
      <c r="D2424" s="66"/>
      <c r="E2424"/>
      <c r="F2424"/>
    </row>
    <row r="2425" spans="1:6" s="327" customFormat="1" x14ac:dyDescent="0.3">
      <c r="A2425" s="153"/>
      <c r="B2425" s="10"/>
      <c r="C2425"/>
      <c r="D2425" s="66"/>
      <c r="E2425"/>
      <c r="F2425"/>
    </row>
    <row r="2426" spans="1:6" s="327" customFormat="1" x14ac:dyDescent="0.3">
      <c r="A2426" s="153"/>
      <c r="B2426" s="10"/>
      <c r="C2426"/>
      <c r="D2426" s="66"/>
      <c r="E2426"/>
      <c r="F2426"/>
    </row>
    <row r="2427" spans="1:6" s="327" customFormat="1" x14ac:dyDescent="0.3">
      <c r="A2427" s="153"/>
      <c r="B2427" s="10"/>
      <c r="C2427"/>
      <c r="D2427" s="66"/>
      <c r="E2427"/>
      <c r="F2427"/>
    </row>
    <row r="2428" spans="1:6" s="327" customFormat="1" x14ac:dyDescent="0.3">
      <c r="A2428" s="153"/>
      <c r="B2428" s="10"/>
      <c r="C2428"/>
      <c r="D2428" s="66"/>
      <c r="E2428"/>
      <c r="F2428"/>
    </row>
    <row r="2429" spans="1:6" s="327" customFormat="1" x14ac:dyDescent="0.3">
      <c r="A2429" s="153"/>
      <c r="B2429" s="10"/>
      <c r="C2429"/>
      <c r="D2429" s="66"/>
      <c r="E2429"/>
      <c r="F2429"/>
    </row>
    <row r="2430" spans="1:6" s="327" customFormat="1" x14ac:dyDescent="0.3">
      <c r="A2430" s="153"/>
      <c r="B2430" s="10"/>
      <c r="C2430"/>
      <c r="D2430" s="66"/>
      <c r="E2430"/>
      <c r="F2430"/>
    </row>
    <row r="2431" spans="1:6" s="327" customFormat="1" x14ac:dyDescent="0.3">
      <c r="A2431" s="153"/>
      <c r="B2431" s="10"/>
      <c r="C2431"/>
      <c r="D2431" s="66"/>
      <c r="E2431"/>
      <c r="F2431"/>
    </row>
    <row r="2432" spans="1:6" s="327" customFormat="1" x14ac:dyDescent="0.3">
      <c r="A2432" s="153"/>
      <c r="B2432" s="10"/>
      <c r="C2432"/>
      <c r="D2432" s="66"/>
      <c r="E2432"/>
      <c r="F2432"/>
    </row>
    <row r="2433" spans="1:6" s="327" customFormat="1" x14ac:dyDescent="0.3">
      <c r="A2433" s="153"/>
      <c r="B2433" s="10"/>
      <c r="C2433"/>
      <c r="D2433" s="66"/>
      <c r="E2433"/>
      <c r="F2433"/>
    </row>
    <row r="2434" spans="1:6" s="327" customFormat="1" x14ac:dyDescent="0.3">
      <c r="A2434" s="153"/>
      <c r="B2434" s="10"/>
      <c r="C2434"/>
      <c r="D2434" s="66"/>
      <c r="E2434"/>
      <c r="F2434"/>
    </row>
    <row r="2435" spans="1:6" s="327" customFormat="1" x14ac:dyDescent="0.3">
      <c r="A2435" s="153"/>
      <c r="B2435" s="10"/>
      <c r="C2435"/>
      <c r="D2435" s="66"/>
      <c r="E2435"/>
      <c r="F2435"/>
    </row>
    <row r="2436" spans="1:6" s="327" customFormat="1" x14ac:dyDescent="0.3">
      <c r="A2436" s="153"/>
      <c r="B2436" s="10"/>
      <c r="C2436"/>
      <c r="D2436" s="66"/>
      <c r="E2436"/>
      <c r="F2436"/>
    </row>
    <row r="2437" spans="1:6" s="327" customFormat="1" x14ac:dyDescent="0.3">
      <c r="A2437" s="153"/>
      <c r="B2437" s="10"/>
      <c r="C2437"/>
      <c r="D2437" s="66"/>
      <c r="E2437"/>
      <c r="F2437"/>
    </row>
    <row r="2438" spans="1:6" s="327" customFormat="1" x14ac:dyDescent="0.3">
      <c r="A2438" s="153"/>
      <c r="B2438" s="10"/>
      <c r="C2438"/>
      <c r="D2438" s="66"/>
      <c r="E2438"/>
      <c r="F2438"/>
    </row>
    <row r="2439" spans="1:6" s="327" customFormat="1" x14ac:dyDescent="0.3">
      <c r="A2439" s="153"/>
      <c r="B2439" s="10"/>
      <c r="C2439"/>
      <c r="D2439" s="66"/>
      <c r="E2439"/>
      <c r="F2439"/>
    </row>
    <row r="2440" spans="1:6" s="327" customFormat="1" x14ac:dyDescent="0.3">
      <c r="A2440" s="153"/>
      <c r="B2440" s="10"/>
      <c r="C2440"/>
      <c r="D2440" s="66"/>
      <c r="E2440"/>
      <c r="F2440"/>
    </row>
    <row r="2441" spans="1:6" s="327" customFormat="1" x14ac:dyDescent="0.3">
      <c r="A2441" s="153"/>
      <c r="B2441" s="10"/>
      <c r="C2441"/>
      <c r="D2441" s="66"/>
      <c r="E2441"/>
      <c r="F2441"/>
    </row>
    <row r="2442" spans="1:6" s="327" customFormat="1" x14ac:dyDescent="0.3">
      <c r="A2442" s="153"/>
      <c r="B2442" s="10"/>
      <c r="C2442"/>
      <c r="D2442" s="66"/>
      <c r="E2442"/>
      <c r="F2442"/>
    </row>
    <row r="2443" spans="1:6" s="327" customFormat="1" x14ac:dyDescent="0.3">
      <c r="A2443" s="153"/>
      <c r="B2443" s="10"/>
      <c r="C2443"/>
      <c r="D2443" s="66"/>
      <c r="E2443"/>
      <c r="F2443"/>
    </row>
    <row r="2444" spans="1:6" s="327" customFormat="1" x14ac:dyDescent="0.3">
      <c r="A2444" s="153"/>
      <c r="B2444" s="10"/>
      <c r="C2444"/>
      <c r="D2444" s="66"/>
      <c r="E2444"/>
      <c r="F2444"/>
    </row>
    <row r="2445" spans="1:6" s="327" customFormat="1" x14ac:dyDescent="0.3">
      <c r="A2445" s="153"/>
      <c r="B2445" s="10"/>
      <c r="C2445"/>
      <c r="D2445" s="66"/>
      <c r="E2445"/>
      <c r="F2445"/>
    </row>
    <row r="2446" spans="1:6" s="327" customFormat="1" x14ac:dyDescent="0.3">
      <c r="A2446" s="153"/>
      <c r="B2446" s="10"/>
      <c r="C2446"/>
      <c r="D2446" s="66"/>
      <c r="E2446"/>
      <c r="F2446"/>
    </row>
    <row r="2447" spans="1:6" s="327" customFormat="1" x14ac:dyDescent="0.3">
      <c r="A2447" s="153"/>
      <c r="B2447" s="10"/>
      <c r="C2447"/>
      <c r="D2447" s="66"/>
      <c r="E2447"/>
      <c r="F2447"/>
    </row>
    <row r="2448" spans="1:6" s="327" customFormat="1" x14ac:dyDescent="0.3">
      <c r="A2448" s="153"/>
      <c r="B2448" s="10"/>
      <c r="C2448"/>
      <c r="D2448" s="66"/>
      <c r="E2448"/>
      <c r="F2448"/>
    </row>
    <row r="2449" spans="1:6" s="327" customFormat="1" x14ac:dyDescent="0.3">
      <c r="A2449" s="153"/>
      <c r="B2449" s="10"/>
      <c r="C2449"/>
      <c r="D2449" s="66"/>
      <c r="E2449"/>
      <c r="F2449"/>
    </row>
    <row r="2450" spans="1:6" s="327" customFormat="1" x14ac:dyDescent="0.3">
      <c r="A2450" s="153"/>
      <c r="B2450" s="10"/>
      <c r="C2450"/>
      <c r="D2450" s="66"/>
      <c r="E2450"/>
      <c r="F2450"/>
    </row>
    <row r="2451" spans="1:6" s="327" customFormat="1" x14ac:dyDescent="0.3">
      <c r="A2451" s="153"/>
      <c r="B2451" s="10"/>
      <c r="C2451"/>
      <c r="D2451" s="66"/>
      <c r="E2451"/>
      <c r="F2451"/>
    </row>
    <row r="2452" spans="1:6" s="327" customFormat="1" x14ac:dyDescent="0.3">
      <c r="A2452" s="153"/>
      <c r="B2452" s="10"/>
      <c r="C2452"/>
      <c r="D2452" s="66"/>
      <c r="E2452"/>
      <c r="F2452"/>
    </row>
    <row r="2453" spans="1:6" s="327" customFormat="1" x14ac:dyDescent="0.3">
      <c r="A2453" s="153"/>
      <c r="B2453" s="10"/>
      <c r="C2453"/>
      <c r="D2453" s="66"/>
      <c r="E2453"/>
      <c r="F2453"/>
    </row>
    <row r="2454" spans="1:6" s="327" customFormat="1" x14ac:dyDescent="0.3">
      <c r="A2454" s="153"/>
      <c r="B2454" s="10"/>
      <c r="C2454"/>
      <c r="D2454" s="66"/>
      <c r="E2454"/>
      <c r="F2454"/>
    </row>
    <row r="2455" spans="1:6" s="327" customFormat="1" x14ac:dyDescent="0.3">
      <c r="A2455" s="153"/>
      <c r="B2455" s="10"/>
      <c r="C2455"/>
      <c r="D2455" s="66"/>
      <c r="E2455"/>
      <c r="F2455"/>
    </row>
    <row r="2456" spans="1:6" s="327" customFormat="1" x14ac:dyDescent="0.3">
      <c r="A2456" s="153"/>
      <c r="B2456" s="10"/>
      <c r="C2456"/>
      <c r="D2456" s="66"/>
      <c r="E2456"/>
      <c r="F2456"/>
    </row>
    <row r="2457" spans="1:6" s="327" customFormat="1" x14ac:dyDescent="0.3">
      <c r="A2457" s="153"/>
      <c r="B2457" s="10"/>
      <c r="C2457"/>
      <c r="D2457" s="66"/>
      <c r="E2457"/>
      <c r="F2457"/>
    </row>
    <row r="2458" spans="1:6" s="327" customFormat="1" x14ac:dyDescent="0.3">
      <c r="A2458" s="153"/>
      <c r="B2458" s="10"/>
      <c r="C2458"/>
      <c r="D2458" s="66"/>
      <c r="E2458"/>
      <c r="F2458"/>
    </row>
    <row r="2459" spans="1:6" s="327" customFormat="1" x14ac:dyDescent="0.3">
      <c r="A2459" s="153"/>
      <c r="B2459" s="10"/>
      <c r="C2459"/>
      <c r="D2459" s="66"/>
      <c r="E2459"/>
      <c r="F2459"/>
    </row>
    <row r="2460" spans="1:6" s="327" customFormat="1" x14ac:dyDescent="0.3">
      <c r="A2460" s="153"/>
      <c r="B2460" s="10"/>
      <c r="C2460"/>
      <c r="D2460" s="66"/>
      <c r="E2460"/>
      <c r="F2460"/>
    </row>
    <row r="2461" spans="1:6" s="327" customFormat="1" ht="10.5" customHeight="1" x14ac:dyDescent="0.3">
      <c r="A2461" s="153"/>
      <c r="B2461" s="10"/>
      <c r="C2461"/>
      <c r="D2461" s="66"/>
      <c r="E2461"/>
      <c r="F2461"/>
    </row>
    <row r="2462" spans="1:6" s="327" customFormat="1" ht="10.5" customHeight="1" x14ac:dyDescent="0.3">
      <c r="A2462" s="153"/>
      <c r="B2462" s="10"/>
      <c r="C2462"/>
      <c r="D2462" s="66"/>
      <c r="E2462"/>
      <c r="F2462"/>
    </row>
    <row r="2463" spans="1:6" s="327" customFormat="1" ht="10.5" customHeight="1" x14ac:dyDescent="0.3">
      <c r="A2463" s="153"/>
      <c r="B2463" s="10"/>
      <c r="C2463"/>
      <c r="D2463" s="66"/>
      <c r="E2463"/>
      <c r="F2463"/>
    </row>
    <row r="2464" spans="1:6" s="327" customFormat="1" ht="18" customHeight="1" x14ac:dyDescent="0.3">
      <c r="A2464" s="153"/>
      <c r="B2464" s="10"/>
      <c r="C2464"/>
      <c r="D2464" s="66"/>
      <c r="E2464"/>
      <c r="F2464"/>
    </row>
    <row r="2465" spans="1:6" s="327" customFormat="1" x14ac:dyDescent="0.3">
      <c r="A2465" s="153"/>
      <c r="B2465" s="10"/>
      <c r="C2465"/>
      <c r="D2465" s="66"/>
      <c r="E2465"/>
      <c r="F2465"/>
    </row>
    <row r="2466" spans="1:6" s="327" customFormat="1" x14ac:dyDescent="0.3">
      <c r="A2466" s="153"/>
      <c r="B2466" s="10"/>
      <c r="C2466"/>
      <c r="D2466" s="66"/>
      <c r="E2466"/>
      <c r="F2466"/>
    </row>
    <row r="2467" spans="1:6" s="327" customFormat="1" x14ac:dyDescent="0.3">
      <c r="A2467" s="153"/>
      <c r="B2467" s="10"/>
      <c r="C2467"/>
      <c r="D2467" s="66"/>
      <c r="E2467"/>
      <c r="F2467"/>
    </row>
    <row r="2468" spans="1:6" s="327" customFormat="1" x14ac:dyDescent="0.3">
      <c r="A2468" s="153"/>
      <c r="B2468" s="10"/>
      <c r="C2468"/>
      <c r="D2468" s="66"/>
      <c r="E2468"/>
      <c r="F2468"/>
    </row>
    <row r="2469" spans="1:6" s="147" customFormat="1" x14ac:dyDescent="0.3">
      <c r="A2469" s="153"/>
      <c r="B2469" s="10"/>
      <c r="C2469"/>
      <c r="D2469" s="66"/>
      <c r="E2469"/>
      <c r="F2469"/>
    </row>
    <row r="2470" spans="1:6" s="147" customFormat="1" x14ac:dyDescent="0.3">
      <c r="A2470" s="153"/>
      <c r="B2470" s="10"/>
      <c r="C2470"/>
      <c r="D2470" s="66"/>
      <c r="E2470"/>
      <c r="F2470"/>
    </row>
    <row r="2471" spans="1:6" s="147" customFormat="1" x14ac:dyDescent="0.3">
      <c r="A2471" s="153"/>
      <c r="B2471" s="10"/>
      <c r="C2471"/>
      <c r="D2471" s="66"/>
      <c r="E2471"/>
      <c r="F2471"/>
    </row>
    <row r="2472" spans="1:6" s="327" customFormat="1" x14ac:dyDescent="0.3">
      <c r="A2472" s="153"/>
      <c r="B2472" s="10"/>
      <c r="C2472"/>
      <c r="D2472" s="66"/>
      <c r="E2472"/>
      <c r="F2472"/>
    </row>
    <row r="2473" spans="1:6" s="327" customFormat="1" x14ac:dyDescent="0.3">
      <c r="A2473" s="153"/>
      <c r="B2473" s="10"/>
      <c r="C2473"/>
      <c r="D2473" s="66"/>
      <c r="E2473"/>
      <c r="F2473"/>
    </row>
    <row r="2474" spans="1:6" s="327" customFormat="1" x14ac:dyDescent="0.3">
      <c r="A2474" s="153"/>
      <c r="B2474" s="10"/>
      <c r="C2474"/>
      <c r="D2474" s="66"/>
      <c r="E2474"/>
      <c r="F2474"/>
    </row>
    <row r="2475" spans="1:6" s="327" customFormat="1" ht="29.25" customHeight="1" x14ac:dyDescent="0.3">
      <c r="A2475" s="153"/>
      <c r="B2475" s="10"/>
      <c r="C2475"/>
      <c r="D2475" s="66"/>
      <c r="E2475"/>
      <c r="F2475"/>
    </row>
    <row r="2476" spans="1:6" s="327" customFormat="1" x14ac:dyDescent="0.3">
      <c r="A2476" s="153"/>
      <c r="B2476" s="10"/>
      <c r="C2476"/>
      <c r="D2476" s="66"/>
      <c r="E2476"/>
      <c r="F2476"/>
    </row>
    <row r="2477" spans="1:6" s="327" customFormat="1" ht="12" customHeight="1" x14ac:dyDescent="0.3">
      <c r="A2477" s="153"/>
      <c r="B2477" s="10"/>
      <c r="C2477"/>
      <c r="D2477" s="66"/>
      <c r="E2477"/>
      <c r="F2477"/>
    </row>
    <row r="2478" spans="1:6" s="327" customFormat="1" ht="12" customHeight="1" x14ac:dyDescent="0.3">
      <c r="A2478" s="153"/>
      <c r="B2478" s="10"/>
      <c r="C2478"/>
      <c r="D2478" s="66"/>
      <c r="E2478"/>
      <c r="F2478"/>
    </row>
    <row r="2479" spans="1:6" s="327" customFormat="1" x14ac:dyDescent="0.3">
      <c r="A2479" s="153"/>
      <c r="B2479" s="10"/>
      <c r="C2479"/>
      <c r="D2479" s="66"/>
      <c r="E2479"/>
      <c r="F2479"/>
    </row>
    <row r="2480" spans="1:6" s="327" customFormat="1" x14ac:dyDescent="0.3">
      <c r="A2480" s="153"/>
      <c r="B2480" s="10"/>
      <c r="C2480"/>
      <c r="D2480" s="66"/>
      <c r="E2480"/>
      <c r="F2480"/>
    </row>
    <row r="2481" spans="1:6" s="327" customFormat="1" x14ac:dyDescent="0.3">
      <c r="A2481" s="153"/>
      <c r="B2481" s="10"/>
      <c r="C2481"/>
      <c r="D2481" s="66"/>
      <c r="E2481"/>
      <c r="F2481"/>
    </row>
    <row r="2482" spans="1:6" s="327" customFormat="1" x14ac:dyDescent="0.3">
      <c r="A2482" s="153"/>
      <c r="B2482" s="10"/>
      <c r="C2482"/>
      <c r="D2482" s="66"/>
      <c r="E2482"/>
      <c r="F2482"/>
    </row>
    <row r="2483" spans="1:6" s="327" customFormat="1" x14ac:dyDescent="0.3">
      <c r="A2483" s="153"/>
      <c r="B2483" s="10"/>
      <c r="C2483"/>
      <c r="D2483" s="66"/>
      <c r="E2483"/>
      <c r="F2483"/>
    </row>
    <row r="2484" spans="1:6" s="147" customFormat="1" x14ac:dyDescent="0.3">
      <c r="A2484" s="153"/>
      <c r="B2484" s="10"/>
      <c r="C2484"/>
      <c r="D2484" s="66"/>
      <c r="E2484"/>
      <c r="F2484"/>
    </row>
    <row r="2487" spans="1:6" s="327" customFormat="1" x14ac:dyDescent="0.3">
      <c r="A2487" s="153"/>
      <c r="B2487" s="10"/>
      <c r="C2487"/>
      <c r="D2487" s="66"/>
      <c r="E2487"/>
      <c r="F2487"/>
    </row>
    <row r="2488" spans="1:6" s="327" customFormat="1" x14ac:dyDescent="0.3">
      <c r="A2488" s="153"/>
      <c r="B2488" s="10"/>
      <c r="C2488"/>
      <c r="D2488" s="66"/>
      <c r="E2488"/>
      <c r="F2488"/>
    </row>
    <row r="2489" spans="1:6" s="327" customFormat="1" x14ac:dyDescent="0.3">
      <c r="A2489" s="153"/>
      <c r="B2489" s="10"/>
      <c r="C2489"/>
      <c r="D2489" s="66"/>
      <c r="E2489"/>
      <c r="F2489"/>
    </row>
    <row r="2490" spans="1:6" s="327" customFormat="1" ht="22.5" customHeight="1" x14ac:dyDescent="0.3">
      <c r="A2490" s="153"/>
      <c r="B2490" s="10"/>
      <c r="C2490"/>
      <c r="D2490" s="66"/>
      <c r="E2490"/>
      <c r="F2490"/>
    </row>
    <row r="2491" spans="1:6" s="327" customFormat="1" x14ac:dyDescent="0.3">
      <c r="A2491" s="153"/>
      <c r="B2491" s="10"/>
      <c r="C2491"/>
      <c r="D2491" s="66"/>
      <c r="E2491"/>
      <c r="F2491"/>
    </row>
    <row r="2492" spans="1:6" s="327" customFormat="1" ht="15" customHeight="1" x14ac:dyDescent="0.3">
      <c r="A2492" s="153"/>
      <c r="B2492" s="10"/>
      <c r="C2492"/>
      <c r="D2492" s="66"/>
      <c r="E2492"/>
      <c r="F2492"/>
    </row>
    <row r="2493" spans="1:6" s="327" customFormat="1" x14ac:dyDescent="0.3">
      <c r="A2493" s="153"/>
      <c r="B2493" s="10"/>
      <c r="C2493"/>
      <c r="D2493" s="66"/>
      <c r="E2493"/>
      <c r="F2493"/>
    </row>
    <row r="2494" spans="1:6" s="327" customFormat="1" x14ac:dyDescent="0.3">
      <c r="A2494" s="153"/>
      <c r="B2494" s="10"/>
      <c r="C2494"/>
      <c r="D2494" s="66"/>
      <c r="E2494"/>
      <c r="F2494"/>
    </row>
    <row r="2495" spans="1:6" s="327" customFormat="1" x14ac:dyDescent="0.3">
      <c r="A2495" s="153"/>
      <c r="B2495" s="10"/>
      <c r="C2495"/>
      <c r="D2495" s="66"/>
      <c r="E2495"/>
      <c r="F2495"/>
    </row>
    <row r="2496" spans="1:6" s="327" customFormat="1" x14ac:dyDescent="0.3">
      <c r="A2496" s="153"/>
      <c r="B2496" s="10"/>
      <c r="C2496"/>
      <c r="D2496" s="66"/>
      <c r="E2496"/>
      <c r="F2496"/>
    </row>
    <row r="2497" spans="1:6" s="327" customFormat="1" x14ac:dyDescent="0.3">
      <c r="A2497" s="153"/>
      <c r="B2497" s="10"/>
      <c r="C2497"/>
      <c r="D2497" s="66"/>
      <c r="E2497"/>
      <c r="F2497"/>
    </row>
    <row r="2498" spans="1:6" s="327" customFormat="1" x14ac:dyDescent="0.3">
      <c r="A2498" s="153"/>
      <c r="B2498" s="10"/>
      <c r="C2498"/>
      <c r="D2498" s="66"/>
      <c r="E2498"/>
      <c r="F2498"/>
    </row>
    <row r="2499" spans="1:6" s="327" customFormat="1" x14ac:dyDescent="0.3">
      <c r="A2499" s="153"/>
      <c r="B2499" s="10"/>
      <c r="C2499"/>
      <c r="D2499" s="66"/>
      <c r="E2499"/>
      <c r="F2499"/>
    </row>
    <row r="2500" spans="1:6" s="327" customFormat="1" x14ac:dyDescent="0.3">
      <c r="A2500" s="153"/>
      <c r="B2500" s="10"/>
      <c r="C2500"/>
      <c r="D2500" s="66"/>
      <c r="E2500"/>
      <c r="F2500"/>
    </row>
    <row r="2501" spans="1:6" s="327" customFormat="1" x14ac:dyDescent="0.3">
      <c r="A2501" s="153"/>
      <c r="B2501" s="10"/>
      <c r="C2501"/>
      <c r="D2501" s="66"/>
      <c r="E2501"/>
      <c r="F2501"/>
    </row>
    <row r="2502" spans="1:6" s="327" customFormat="1" x14ac:dyDescent="0.3">
      <c r="A2502" s="153"/>
      <c r="B2502" s="10"/>
      <c r="C2502"/>
      <c r="D2502" s="66"/>
      <c r="E2502"/>
      <c r="F2502"/>
    </row>
    <row r="2503" spans="1:6" s="327" customFormat="1" x14ac:dyDescent="0.3">
      <c r="A2503" s="153"/>
      <c r="B2503" s="10"/>
      <c r="C2503"/>
      <c r="D2503" s="66"/>
      <c r="E2503"/>
      <c r="F2503"/>
    </row>
    <row r="2504" spans="1:6" s="327" customFormat="1" x14ac:dyDescent="0.3">
      <c r="A2504" s="153"/>
      <c r="B2504" s="10"/>
      <c r="C2504"/>
      <c r="D2504" s="66"/>
      <c r="E2504"/>
      <c r="F2504"/>
    </row>
    <row r="2505" spans="1:6" s="327" customFormat="1" x14ac:dyDescent="0.3">
      <c r="A2505" s="153"/>
      <c r="B2505" s="10"/>
      <c r="C2505"/>
      <c r="D2505" s="66"/>
      <c r="E2505"/>
      <c r="F2505"/>
    </row>
    <row r="2506" spans="1:6" s="327" customFormat="1" x14ac:dyDescent="0.3">
      <c r="A2506" s="153"/>
      <c r="B2506" s="10"/>
      <c r="C2506"/>
      <c r="D2506" s="66"/>
      <c r="E2506"/>
      <c r="F2506"/>
    </row>
    <row r="2507" spans="1:6" s="327" customFormat="1" x14ac:dyDescent="0.3">
      <c r="A2507" s="153"/>
      <c r="B2507" s="10"/>
      <c r="C2507"/>
      <c r="D2507" s="66"/>
      <c r="E2507"/>
      <c r="F2507"/>
    </row>
    <row r="2508" spans="1:6" s="327" customFormat="1" x14ac:dyDescent="0.3">
      <c r="A2508" s="153"/>
      <c r="B2508" s="10"/>
      <c r="C2508"/>
      <c r="D2508" s="66"/>
      <c r="E2508"/>
      <c r="F2508"/>
    </row>
    <row r="2509" spans="1:6" s="327" customFormat="1" x14ac:dyDescent="0.3">
      <c r="A2509" s="153"/>
      <c r="B2509" s="10"/>
      <c r="C2509"/>
      <c r="D2509" s="66"/>
      <c r="E2509"/>
      <c r="F2509"/>
    </row>
    <row r="2510" spans="1:6" s="327" customFormat="1" x14ac:dyDescent="0.3">
      <c r="A2510" s="153"/>
      <c r="B2510" s="10"/>
      <c r="C2510"/>
      <c r="D2510" s="66"/>
      <c r="E2510"/>
      <c r="F2510"/>
    </row>
    <row r="2511" spans="1:6" s="327" customFormat="1" x14ac:dyDescent="0.3">
      <c r="A2511" s="153"/>
      <c r="B2511" s="10"/>
      <c r="C2511"/>
      <c r="D2511" s="66"/>
      <c r="E2511"/>
      <c r="F2511"/>
    </row>
    <row r="2512" spans="1:6" s="327" customFormat="1" x14ac:dyDescent="0.3">
      <c r="A2512" s="153"/>
      <c r="B2512" s="10"/>
      <c r="C2512"/>
      <c r="D2512" s="66"/>
      <c r="E2512"/>
      <c r="F2512"/>
    </row>
    <row r="2513" spans="1:6" s="327" customFormat="1" x14ac:dyDescent="0.3">
      <c r="A2513" s="153"/>
      <c r="B2513" s="10"/>
      <c r="C2513"/>
      <c r="D2513" s="66"/>
      <c r="E2513"/>
      <c r="F2513"/>
    </row>
    <row r="2514" spans="1:6" s="327" customFormat="1" x14ac:dyDescent="0.3">
      <c r="A2514" s="153"/>
      <c r="B2514" s="10"/>
      <c r="C2514"/>
      <c r="D2514" s="66"/>
      <c r="E2514"/>
      <c r="F2514"/>
    </row>
    <row r="2515" spans="1:6" s="327" customFormat="1" x14ac:dyDescent="0.3">
      <c r="A2515" s="153"/>
      <c r="B2515" s="10"/>
      <c r="C2515"/>
      <c r="D2515" s="66"/>
      <c r="E2515"/>
      <c r="F2515"/>
    </row>
    <row r="2516" spans="1:6" s="327" customFormat="1" x14ac:dyDescent="0.3">
      <c r="A2516" s="153"/>
      <c r="B2516" s="10"/>
      <c r="C2516"/>
      <c r="D2516" s="66"/>
      <c r="E2516"/>
      <c r="F2516"/>
    </row>
    <row r="2517" spans="1:6" s="327" customFormat="1" x14ac:dyDescent="0.3">
      <c r="A2517" s="153"/>
      <c r="B2517" s="10"/>
      <c r="C2517"/>
      <c r="D2517" s="66"/>
      <c r="E2517"/>
      <c r="F2517"/>
    </row>
    <row r="2518" spans="1:6" s="327" customFormat="1" x14ac:dyDescent="0.3">
      <c r="A2518" s="153"/>
      <c r="B2518" s="10"/>
      <c r="C2518"/>
      <c r="D2518" s="66"/>
      <c r="E2518"/>
      <c r="F2518"/>
    </row>
    <row r="2519" spans="1:6" s="327" customFormat="1" x14ac:dyDescent="0.3">
      <c r="A2519" s="153"/>
      <c r="B2519" s="10"/>
      <c r="C2519"/>
      <c r="D2519" s="66"/>
      <c r="E2519"/>
      <c r="F2519"/>
    </row>
    <row r="2520" spans="1:6" s="327" customFormat="1" x14ac:dyDescent="0.3">
      <c r="A2520" s="153"/>
      <c r="B2520" s="10"/>
      <c r="C2520"/>
      <c r="D2520" s="66"/>
      <c r="E2520"/>
      <c r="F2520"/>
    </row>
    <row r="2521" spans="1:6" s="327" customFormat="1" x14ac:dyDescent="0.3">
      <c r="A2521" s="153"/>
      <c r="B2521" s="10"/>
      <c r="C2521"/>
      <c r="D2521" s="66"/>
      <c r="E2521"/>
      <c r="F2521"/>
    </row>
    <row r="2522" spans="1:6" s="327" customFormat="1" x14ac:dyDescent="0.3">
      <c r="A2522" s="153"/>
      <c r="B2522" s="10"/>
      <c r="C2522"/>
      <c r="D2522" s="66"/>
      <c r="E2522"/>
      <c r="F2522"/>
    </row>
    <row r="2523" spans="1:6" s="327" customFormat="1" x14ac:dyDescent="0.3">
      <c r="A2523" s="153"/>
      <c r="B2523" s="10"/>
      <c r="C2523"/>
      <c r="D2523" s="66"/>
      <c r="E2523"/>
      <c r="F2523"/>
    </row>
    <row r="2524" spans="1:6" s="327" customFormat="1" x14ac:dyDescent="0.3">
      <c r="A2524" s="153"/>
      <c r="B2524" s="10"/>
      <c r="C2524"/>
      <c r="D2524" s="66"/>
      <c r="E2524"/>
      <c r="F2524"/>
    </row>
    <row r="2525" spans="1:6" s="327" customFormat="1" x14ac:dyDescent="0.3">
      <c r="A2525" s="153"/>
      <c r="B2525" s="10"/>
      <c r="C2525"/>
      <c r="D2525" s="66"/>
      <c r="E2525"/>
      <c r="F2525"/>
    </row>
    <row r="2526" spans="1:6" s="327" customFormat="1" x14ac:dyDescent="0.3">
      <c r="A2526" s="153"/>
      <c r="B2526" s="10"/>
      <c r="C2526"/>
      <c r="D2526" s="66"/>
      <c r="E2526"/>
      <c r="F2526"/>
    </row>
    <row r="2527" spans="1:6" s="327" customFormat="1" x14ac:dyDescent="0.3">
      <c r="A2527" s="153"/>
      <c r="B2527" s="10"/>
      <c r="C2527"/>
      <c r="D2527" s="66"/>
      <c r="E2527"/>
      <c r="F2527"/>
    </row>
    <row r="2528" spans="1:6" s="327" customFormat="1" ht="18" customHeight="1" x14ac:dyDescent="0.3">
      <c r="A2528" s="153"/>
      <c r="B2528" s="10"/>
      <c r="C2528"/>
      <c r="D2528" s="66"/>
      <c r="E2528"/>
      <c r="F2528"/>
    </row>
    <row r="2529" spans="1:6" s="327" customFormat="1" ht="18" customHeight="1" x14ac:dyDescent="0.3">
      <c r="A2529" s="153"/>
      <c r="B2529" s="10"/>
      <c r="C2529"/>
      <c r="D2529" s="66"/>
      <c r="E2529"/>
      <c r="F2529"/>
    </row>
    <row r="2530" spans="1:6" s="327" customFormat="1" x14ac:dyDescent="0.3">
      <c r="A2530" s="153"/>
      <c r="B2530" s="10"/>
      <c r="C2530"/>
      <c r="D2530" s="66"/>
      <c r="E2530"/>
      <c r="F2530"/>
    </row>
    <row r="2531" spans="1:6" s="327" customFormat="1" x14ac:dyDescent="0.3">
      <c r="A2531" s="153"/>
      <c r="B2531" s="10"/>
      <c r="C2531"/>
      <c r="D2531" s="66"/>
      <c r="E2531"/>
      <c r="F2531"/>
    </row>
    <row r="2532" spans="1:6" s="327" customFormat="1" x14ac:dyDescent="0.3">
      <c r="A2532" s="153"/>
      <c r="B2532" s="10"/>
      <c r="C2532"/>
      <c r="D2532" s="66"/>
      <c r="E2532"/>
      <c r="F2532"/>
    </row>
    <row r="2533" spans="1:6" s="327" customFormat="1" x14ac:dyDescent="0.3">
      <c r="A2533" s="153"/>
      <c r="B2533" s="10"/>
      <c r="C2533"/>
      <c r="D2533" s="66"/>
      <c r="E2533"/>
      <c r="F2533"/>
    </row>
    <row r="2534" spans="1:6" s="327" customFormat="1" x14ac:dyDescent="0.3">
      <c r="A2534" s="153"/>
      <c r="B2534" s="10"/>
      <c r="C2534"/>
      <c r="D2534" s="66"/>
      <c r="E2534"/>
      <c r="F2534"/>
    </row>
    <row r="2535" spans="1:6" s="147" customFormat="1" x14ac:dyDescent="0.3">
      <c r="A2535" s="153"/>
      <c r="B2535" s="10"/>
      <c r="C2535"/>
      <c r="D2535" s="66"/>
      <c r="E2535"/>
      <c r="F2535"/>
    </row>
    <row r="2536" spans="1:6" s="147" customFormat="1" x14ac:dyDescent="0.3">
      <c r="A2536" s="153"/>
      <c r="B2536" s="10"/>
      <c r="C2536"/>
      <c r="D2536" s="66"/>
      <c r="E2536"/>
      <c r="F2536"/>
    </row>
    <row r="2537" spans="1:6" s="147" customFormat="1" x14ac:dyDescent="0.3">
      <c r="A2537" s="153"/>
      <c r="B2537" s="10"/>
      <c r="C2537"/>
      <c r="D2537" s="66"/>
      <c r="E2537"/>
      <c r="F2537"/>
    </row>
    <row r="2538" spans="1:6" s="327" customFormat="1" x14ac:dyDescent="0.3">
      <c r="A2538" s="153"/>
      <c r="B2538" s="10"/>
      <c r="C2538"/>
      <c r="D2538" s="66"/>
      <c r="E2538"/>
      <c r="F2538"/>
    </row>
    <row r="2539" spans="1:6" s="327" customFormat="1" x14ac:dyDescent="0.3">
      <c r="A2539" s="153"/>
      <c r="B2539" s="10"/>
      <c r="C2539"/>
      <c r="D2539" s="66"/>
      <c r="E2539"/>
      <c r="F2539"/>
    </row>
    <row r="2540" spans="1:6" s="327" customFormat="1" x14ac:dyDescent="0.3">
      <c r="A2540" s="153"/>
      <c r="B2540" s="10"/>
      <c r="C2540"/>
      <c r="D2540" s="66"/>
      <c r="E2540"/>
      <c r="F2540"/>
    </row>
    <row r="2541" spans="1:6" s="327" customFormat="1" ht="22.5" customHeight="1" x14ac:dyDescent="0.3">
      <c r="A2541" s="153"/>
      <c r="B2541" s="10"/>
      <c r="C2541"/>
      <c r="D2541" s="66"/>
      <c r="E2541"/>
      <c r="F2541"/>
    </row>
    <row r="2542" spans="1:6" s="327" customFormat="1" x14ac:dyDescent="0.3">
      <c r="A2542" s="153"/>
      <c r="B2542" s="10"/>
      <c r="C2542"/>
      <c r="D2542" s="66"/>
      <c r="E2542"/>
      <c r="F2542"/>
    </row>
    <row r="2543" spans="1:6" s="327" customFormat="1" ht="15" customHeight="1" x14ac:dyDescent="0.3">
      <c r="A2543" s="153"/>
      <c r="B2543" s="10"/>
      <c r="C2543"/>
      <c r="D2543" s="66"/>
      <c r="E2543"/>
      <c r="F2543"/>
    </row>
    <row r="2544" spans="1:6" s="327" customFormat="1" x14ac:dyDescent="0.3">
      <c r="A2544" s="153"/>
      <c r="B2544" s="10"/>
      <c r="C2544"/>
      <c r="D2544" s="66"/>
      <c r="E2544"/>
      <c r="F2544"/>
    </row>
    <row r="2545" spans="1:6" s="327" customFormat="1" x14ac:dyDescent="0.3">
      <c r="A2545" s="153"/>
      <c r="B2545" s="10"/>
      <c r="C2545"/>
      <c r="D2545" s="66"/>
      <c r="E2545"/>
      <c r="F2545"/>
    </row>
    <row r="2546" spans="1:6" s="327" customFormat="1" x14ac:dyDescent="0.3">
      <c r="A2546" s="153"/>
      <c r="B2546" s="10"/>
      <c r="C2546"/>
      <c r="D2546" s="66"/>
      <c r="E2546"/>
      <c r="F2546"/>
    </row>
    <row r="2547" spans="1:6" s="327" customFormat="1" x14ac:dyDescent="0.3">
      <c r="A2547" s="153"/>
      <c r="B2547" s="10"/>
      <c r="C2547"/>
      <c r="D2547" s="66"/>
      <c r="E2547"/>
      <c r="F2547"/>
    </row>
    <row r="2548" spans="1:6" s="327" customFormat="1" x14ac:dyDescent="0.3">
      <c r="A2548" s="153"/>
      <c r="B2548" s="10"/>
      <c r="C2548"/>
      <c r="D2548" s="66"/>
      <c r="E2548"/>
      <c r="F2548"/>
    </row>
    <row r="2549" spans="1:6" s="327" customFormat="1" x14ac:dyDescent="0.3">
      <c r="A2549" s="153"/>
      <c r="B2549" s="10"/>
      <c r="C2549"/>
      <c r="D2549" s="66"/>
      <c r="E2549"/>
      <c r="F2549"/>
    </row>
    <row r="2550" spans="1:6" s="327" customFormat="1" x14ac:dyDescent="0.3">
      <c r="A2550" s="153"/>
      <c r="B2550" s="10"/>
      <c r="C2550"/>
      <c r="D2550" s="66"/>
      <c r="E2550"/>
      <c r="F2550"/>
    </row>
    <row r="2551" spans="1:6" s="327" customFormat="1" x14ac:dyDescent="0.3">
      <c r="A2551" s="153"/>
      <c r="B2551" s="10"/>
      <c r="C2551"/>
      <c r="D2551" s="66"/>
      <c r="E2551"/>
      <c r="F2551"/>
    </row>
    <row r="2552" spans="1:6" s="327" customFormat="1" x14ac:dyDescent="0.3">
      <c r="A2552" s="153"/>
      <c r="B2552" s="10"/>
      <c r="C2552"/>
      <c r="D2552" s="66"/>
      <c r="E2552"/>
      <c r="F2552"/>
    </row>
    <row r="2553" spans="1:6" s="327" customFormat="1" x14ac:dyDescent="0.3">
      <c r="A2553" s="153"/>
      <c r="B2553" s="10"/>
      <c r="C2553"/>
      <c r="D2553" s="66"/>
      <c r="E2553"/>
      <c r="F2553"/>
    </row>
    <row r="2554" spans="1:6" s="327" customFormat="1" x14ac:dyDescent="0.3">
      <c r="A2554" s="153"/>
      <c r="B2554" s="10"/>
      <c r="C2554"/>
      <c r="D2554" s="66"/>
      <c r="E2554"/>
      <c r="F2554"/>
    </row>
    <row r="2555" spans="1:6" s="327" customFormat="1" x14ac:dyDescent="0.3">
      <c r="A2555" s="153"/>
      <c r="B2555" s="10"/>
      <c r="C2555"/>
      <c r="D2555" s="66"/>
      <c r="E2555"/>
      <c r="F2555"/>
    </row>
    <row r="2556" spans="1:6" s="327" customFormat="1" x14ac:dyDescent="0.3">
      <c r="A2556" s="153"/>
      <c r="B2556" s="10"/>
      <c r="C2556"/>
      <c r="D2556" s="66"/>
      <c r="E2556"/>
      <c r="F2556"/>
    </row>
    <row r="2557" spans="1:6" s="327" customFormat="1" x14ac:dyDescent="0.3">
      <c r="A2557" s="153"/>
      <c r="B2557" s="10"/>
      <c r="C2557"/>
      <c r="D2557" s="66"/>
      <c r="E2557"/>
      <c r="F2557"/>
    </row>
    <row r="2558" spans="1:6" s="327" customFormat="1" x14ac:dyDescent="0.3">
      <c r="A2558" s="153"/>
      <c r="B2558" s="10"/>
      <c r="C2558"/>
      <c r="D2558" s="66"/>
      <c r="E2558"/>
      <c r="F2558"/>
    </row>
    <row r="2559" spans="1:6" s="327" customFormat="1" x14ac:dyDescent="0.3">
      <c r="A2559" s="153"/>
      <c r="B2559" s="10"/>
      <c r="C2559"/>
      <c r="D2559" s="66"/>
      <c r="E2559"/>
      <c r="F2559"/>
    </row>
    <row r="2560" spans="1:6" s="327" customFormat="1" x14ac:dyDescent="0.3">
      <c r="A2560" s="153"/>
      <c r="B2560" s="10"/>
      <c r="C2560"/>
      <c r="D2560" s="66"/>
      <c r="E2560"/>
      <c r="F2560"/>
    </row>
    <row r="2561" spans="1:6" s="327" customFormat="1" x14ac:dyDescent="0.3">
      <c r="A2561" s="153"/>
      <c r="B2561" s="10"/>
      <c r="C2561"/>
      <c r="D2561" s="66"/>
      <c r="E2561"/>
      <c r="F2561"/>
    </row>
    <row r="2562" spans="1:6" s="327" customFormat="1" x14ac:dyDescent="0.3">
      <c r="A2562" s="153"/>
      <c r="B2562" s="10"/>
      <c r="C2562"/>
      <c r="D2562" s="66"/>
      <c r="E2562"/>
      <c r="F2562"/>
    </row>
    <row r="2563" spans="1:6" s="327" customFormat="1" x14ac:dyDescent="0.3">
      <c r="A2563" s="153"/>
      <c r="B2563" s="10"/>
      <c r="C2563"/>
      <c r="D2563" s="66"/>
      <c r="E2563"/>
      <c r="F2563"/>
    </row>
    <row r="2564" spans="1:6" s="327" customFormat="1" x14ac:dyDescent="0.3">
      <c r="A2564" s="153"/>
      <c r="B2564" s="10"/>
      <c r="C2564"/>
      <c r="D2564" s="66"/>
      <c r="E2564"/>
      <c r="F2564"/>
    </row>
    <row r="2565" spans="1:6" s="327" customFormat="1" x14ac:dyDescent="0.3">
      <c r="A2565" s="153"/>
      <c r="B2565" s="10"/>
      <c r="C2565"/>
      <c r="D2565" s="66"/>
      <c r="E2565"/>
      <c r="F2565"/>
    </row>
    <row r="2566" spans="1:6" s="327" customFormat="1" x14ac:dyDescent="0.3">
      <c r="A2566" s="153"/>
      <c r="B2566" s="10"/>
      <c r="C2566"/>
      <c r="D2566" s="66"/>
      <c r="E2566"/>
      <c r="F2566"/>
    </row>
    <row r="2567" spans="1:6" s="327" customFormat="1" x14ac:dyDescent="0.3">
      <c r="A2567" s="153"/>
      <c r="B2567" s="10"/>
      <c r="C2567"/>
      <c r="D2567" s="66"/>
      <c r="E2567"/>
      <c r="F2567"/>
    </row>
    <row r="2568" spans="1:6" s="327" customFormat="1" x14ac:dyDescent="0.3">
      <c r="A2568" s="153"/>
      <c r="B2568" s="10"/>
      <c r="C2568"/>
      <c r="D2568" s="66"/>
      <c r="E2568"/>
      <c r="F2568"/>
    </row>
    <row r="2569" spans="1:6" s="327" customFormat="1" x14ac:dyDescent="0.3">
      <c r="A2569" s="153"/>
      <c r="B2569" s="10"/>
      <c r="C2569"/>
      <c r="D2569" s="66"/>
      <c r="E2569"/>
      <c r="F2569"/>
    </row>
    <row r="2570" spans="1:6" s="327" customFormat="1" x14ac:dyDescent="0.3">
      <c r="A2570" s="153"/>
      <c r="B2570" s="10"/>
      <c r="C2570"/>
      <c r="D2570" s="66"/>
      <c r="E2570"/>
      <c r="F2570"/>
    </row>
    <row r="2571" spans="1:6" s="327" customFormat="1" x14ac:dyDescent="0.3">
      <c r="A2571" s="153"/>
      <c r="B2571" s="10"/>
      <c r="C2571"/>
      <c r="D2571" s="66"/>
      <c r="E2571"/>
      <c r="F2571"/>
    </row>
    <row r="2572" spans="1:6" s="327" customFormat="1" x14ac:dyDescent="0.3">
      <c r="A2572" s="153"/>
      <c r="B2572" s="10"/>
      <c r="C2572"/>
      <c r="D2572" s="66"/>
      <c r="E2572"/>
      <c r="F2572"/>
    </row>
    <row r="2573" spans="1:6" s="327" customFormat="1" x14ac:dyDescent="0.3">
      <c r="A2573" s="153"/>
      <c r="B2573" s="10"/>
      <c r="C2573"/>
      <c r="D2573" s="66"/>
      <c r="E2573"/>
      <c r="F2573"/>
    </row>
    <row r="2574" spans="1:6" s="327" customFormat="1" x14ac:dyDescent="0.3">
      <c r="A2574" s="153"/>
      <c r="B2574" s="10"/>
      <c r="C2574"/>
      <c r="D2574" s="66"/>
      <c r="E2574"/>
      <c r="F2574"/>
    </row>
    <row r="2575" spans="1:6" s="327" customFormat="1" x14ac:dyDescent="0.3">
      <c r="A2575" s="153"/>
      <c r="B2575" s="10"/>
      <c r="C2575"/>
      <c r="D2575" s="66"/>
      <c r="E2575"/>
      <c r="F2575"/>
    </row>
    <row r="2576" spans="1:6" s="327" customFormat="1" x14ac:dyDescent="0.3">
      <c r="A2576" s="153"/>
      <c r="B2576" s="10"/>
      <c r="C2576"/>
      <c r="D2576" s="66"/>
      <c r="E2576"/>
      <c r="F2576"/>
    </row>
    <row r="2577" spans="1:6" s="327" customFormat="1" x14ac:dyDescent="0.3">
      <c r="A2577" s="153"/>
      <c r="B2577" s="10"/>
      <c r="C2577"/>
      <c r="D2577" s="66"/>
      <c r="E2577"/>
      <c r="F2577"/>
    </row>
    <row r="2578" spans="1:6" s="327" customFormat="1" x14ac:dyDescent="0.3">
      <c r="A2578" s="153"/>
      <c r="B2578" s="10"/>
      <c r="C2578"/>
      <c r="D2578" s="66"/>
      <c r="E2578"/>
      <c r="F2578"/>
    </row>
    <row r="2579" spans="1:6" s="327" customFormat="1" x14ac:dyDescent="0.3">
      <c r="A2579" s="153"/>
      <c r="B2579" s="10"/>
      <c r="C2579"/>
      <c r="D2579" s="66"/>
      <c r="E2579"/>
      <c r="F2579"/>
    </row>
    <row r="2580" spans="1:6" s="327" customFormat="1" x14ac:dyDescent="0.3">
      <c r="A2580" s="153"/>
      <c r="B2580" s="10"/>
      <c r="C2580"/>
      <c r="D2580" s="66"/>
      <c r="E2580"/>
      <c r="F2580"/>
    </row>
    <row r="2581" spans="1:6" s="327" customFormat="1" x14ac:dyDescent="0.3">
      <c r="A2581" s="153"/>
      <c r="B2581" s="10"/>
      <c r="C2581"/>
      <c r="D2581" s="66"/>
      <c r="E2581"/>
      <c r="F2581"/>
    </row>
    <row r="2582" spans="1:6" s="327" customFormat="1" x14ac:dyDescent="0.3">
      <c r="A2582" s="153"/>
      <c r="B2582" s="10"/>
      <c r="C2582"/>
      <c r="D2582" s="66"/>
      <c r="E2582"/>
      <c r="F2582"/>
    </row>
    <row r="2583" spans="1:6" s="327" customFormat="1" x14ac:dyDescent="0.3">
      <c r="A2583" s="153"/>
      <c r="B2583" s="10"/>
      <c r="C2583"/>
      <c r="D2583" s="66"/>
      <c r="E2583"/>
      <c r="F2583"/>
    </row>
    <row r="2584" spans="1:6" s="327" customFormat="1" x14ac:dyDescent="0.3">
      <c r="A2584" s="153"/>
      <c r="B2584" s="10"/>
      <c r="C2584"/>
      <c r="D2584" s="66"/>
      <c r="E2584"/>
      <c r="F2584"/>
    </row>
    <row r="2585" spans="1:6" s="327" customFormat="1" x14ac:dyDescent="0.3">
      <c r="A2585" s="153"/>
      <c r="B2585" s="10"/>
      <c r="C2585"/>
      <c r="D2585" s="66"/>
      <c r="E2585"/>
      <c r="F2585"/>
    </row>
    <row r="2586" spans="1:6" s="327" customFormat="1" x14ac:dyDescent="0.3">
      <c r="A2586" s="153"/>
      <c r="B2586" s="10"/>
      <c r="C2586"/>
      <c r="D2586" s="66"/>
      <c r="E2586"/>
      <c r="F2586"/>
    </row>
    <row r="2587" spans="1:6" s="327" customFormat="1" x14ac:dyDescent="0.3">
      <c r="A2587" s="153"/>
      <c r="B2587" s="10"/>
      <c r="C2587"/>
      <c r="D2587" s="66"/>
      <c r="E2587"/>
      <c r="F2587"/>
    </row>
    <row r="2588" spans="1:6" s="327" customFormat="1" x14ac:dyDescent="0.3">
      <c r="A2588" s="153"/>
      <c r="B2588" s="10"/>
      <c r="C2588"/>
      <c r="D2588" s="66"/>
      <c r="E2588"/>
      <c r="F2588"/>
    </row>
    <row r="2589" spans="1:6" s="327" customFormat="1" ht="22.5" customHeight="1" x14ac:dyDescent="0.3">
      <c r="A2589" s="153"/>
      <c r="B2589" s="10"/>
      <c r="C2589"/>
      <c r="D2589" s="66"/>
      <c r="E2589"/>
      <c r="F2589"/>
    </row>
    <row r="2590" spans="1:6" s="327" customFormat="1" x14ac:dyDescent="0.3">
      <c r="A2590" s="153"/>
      <c r="B2590" s="10"/>
      <c r="C2590"/>
      <c r="D2590" s="66"/>
      <c r="E2590"/>
      <c r="F2590"/>
    </row>
    <row r="2591" spans="1:6" s="327" customFormat="1" ht="15" customHeight="1" x14ac:dyDescent="0.3">
      <c r="A2591" s="153"/>
      <c r="B2591" s="10"/>
      <c r="C2591"/>
      <c r="D2591" s="66"/>
      <c r="E2591"/>
      <c r="F2591"/>
    </row>
    <row r="2592" spans="1:6" s="327" customFormat="1" x14ac:dyDescent="0.3">
      <c r="A2592" s="153"/>
      <c r="B2592" s="10"/>
      <c r="C2592"/>
      <c r="D2592" s="66"/>
      <c r="E2592"/>
      <c r="F2592"/>
    </row>
    <row r="2593" spans="1:6" s="327" customFormat="1" x14ac:dyDescent="0.3">
      <c r="A2593" s="153"/>
      <c r="B2593" s="10"/>
      <c r="C2593"/>
      <c r="D2593" s="66"/>
      <c r="E2593"/>
      <c r="F2593"/>
    </row>
    <row r="2594" spans="1:6" s="327" customFormat="1" x14ac:dyDescent="0.3">
      <c r="A2594" s="153"/>
      <c r="B2594" s="10"/>
      <c r="C2594"/>
      <c r="D2594" s="66"/>
      <c r="E2594"/>
      <c r="F2594"/>
    </row>
    <row r="2595" spans="1:6" s="327" customFormat="1" x14ac:dyDescent="0.3">
      <c r="A2595" s="153"/>
      <c r="B2595" s="10"/>
      <c r="C2595"/>
      <c r="D2595" s="66"/>
      <c r="E2595"/>
      <c r="F2595"/>
    </row>
    <row r="2596" spans="1:6" s="327" customFormat="1" x14ac:dyDescent="0.3">
      <c r="A2596" s="153"/>
      <c r="B2596" s="10"/>
      <c r="C2596"/>
      <c r="D2596" s="66"/>
      <c r="E2596"/>
      <c r="F2596"/>
    </row>
    <row r="2597" spans="1:6" s="327" customFormat="1" x14ac:dyDescent="0.3">
      <c r="A2597" s="153"/>
      <c r="B2597" s="10"/>
      <c r="C2597"/>
      <c r="D2597" s="66"/>
      <c r="E2597"/>
      <c r="F2597"/>
    </row>
    <row r="2598" spans="1:6" s="327" customFormat="1" x14ac:dyDescent="0.3">
      <c r="A2598" s="153"/>
      <c r="B2598" s="10"/>
      <c r="C2598"/>
      <c r="D2598" s="66"/>
      <c r="E2598"/>
      <c r="F2598"/>
    </row>
    <row r="2599" spans="1:6" s="327" customFormat="1" x14ac:dyDescent="0.3">
      <c r="A2599" s="153"/>
      <c r="B2599" s="10"/>
      <c r="C2599"/>
      <c r="D2599" s="66"/>
      <c r="E2599"/>
      <c r="F2599"/>
    </row>
    <row r="2600" spans="1:6" s="327" customFormat="1" x14ac:dyDescent="0.3">
      <c r="A2600" s="153"/>
      <c r="B2600" s="10"/>
      <c r="C2600"/>
      <c r="D2600" s="66"/>
      <c r="E2600"/>
      <c r="F2600"/>
    </row>
    <row r="2601" spans="1:6" s="327" customFormat="1" x14ac:dyDescent="0.3">
      <c r="A2601" s="153"/>
      <c r="B2601" s="10"/>
      <c r="C2601"/>
      <c r="D2601" s="66"/>
      <c r="E2601"/>
      <c r="F2601"/>
    </row>
    <row r="2602" spans="1:6" s="327" customFormat="1" x14ac:dyDescent="0.3">
      <c r="A2602" s="153"/>
      <c r="B2602" s="10"/>
      <c r="C2602"/>
      <c r="D2602" s="66"/>
      <c r="E2602"/>
      <c r="F2602"/>
    </row>
    <row r="2603" spans="1:6" s="327" customFormat="1" x14ac:dyDescent="0.3">
      <c r="A2603" s="153"/>
      <c r="B2603" s="10"/>
      <c r="C2603"/>
      <c r="D2603" s="66"/>
      <c r="E2603"/>
      <c r="F2603"/>
    </row>
    <row r="2604" spans="1:6" s="327" customFormat="1" x14ac:dyDescent="0.3">
      <c r="A2604" s="153"/>
      <c r="B2604" s="10"/>
      <c r="C2604"/>
      <c r="D2604" s="66"/>
      <c r="E2604"/>
      <c r="F2604"/>
    </row>
    <row r="2605" spans="1:6" s="327" customFormat="1" x14ac:dyDescent="0.3">
      <c r="A2605" s="153"/>
      <c r="B2605" s="10"/>
      <c r="C2605"/>
      <c r="D2605" s="66"/>
      <c r="E2605"/>
      <c r="F2605"/>
    </row>
    <row r="2606" spans="1:6" s="327" customFormat="1" x14ac:dyDescent="0.3">
      <c r="A2606" s="153"/>
      <c r="B2606" s="10"/>
      <c r="C2606"/>
      <c r="D2606" s="66"/>
      <c r="E2606"/>
      <c r="F2606"/>
    </row>
    <row r="2607" spans="1:6" s="327" customFormat="1" x14ac:dyDescent="0.3">
      <c r="A2607" s="153"/>
      <c r="B2607" s="10"/>
      <c r="C2607"/>
      <c r="D2607" s="66"/>
      <c r="E2607"/>
      <c r="F2607"/>
    </row>
    <row r="2608" spans="1:6" s="327" customFormat="1" x14ac:dyDescent="0.3">
      <c r="A2608" s="153"/>
      <c r="B2608" s="10"/>
      <c r="C2608"/>
      <c r="D2608" s="66"/>
      <c r="E2608"/>
      <c r="F2608"/>
    </row>
    <row r="2609" spans="1:6" s="327" customFormat="1" x14ac:dyDescent="0.3">
      <c r="A2609" s="153"/>
      <c r="B2609" s="10"/>
      <c r="C2609"/>
      <c r="D2609" s="66"/>
      <c r="E2609"/>
      <c r="F2609"/>
    </row>
    <row r="2610" spans="1:6" s="327" customFormat="1" x14ac:dyDescent="0.3">
      <c r="A2610" s="153"/>
      <c r="B2610" s="10"/>
      <c r="C2610"/>
      <c r="D2610" s="66"/>
      <c r="E2610"/>
      <c r="F2610"/>
    </row>
    <row r="2611" spans="1:6" s="327" customFormat="1" x14ac:dyDescent="0.3">
      <c r="A2611" s="153"/>
      <c r="B2611" s="10"/>
      <c r="C2611"/>
      <c r="D2611" s="66"/>
      <c r="E2611"/>
      <c r="F2611"/>
    </row>
    <row r="2612" spans="1:6" s="327" customFormat="1" x14ac:dyDescent="0.3">
      <c r="A2612" s="153"/>
      <c r="B2612" s="10"/>
      <c r="C2612"/>
      <c r="D2612" s="66"/>
      <c r="E2612"/>
      <c r="F2612"/>
    </row>
    <row r="2613" spans="1:6" s="327" customFormat="1" x14ac:dyDescent="0.3">
      <c r="A2613" s="153"/>
      <c r="B2613" s="10"/>
      <c r="C2613"/>
      <c r="D2613" s="66"/>
      <c r="E2613"/>
      <c r="F2613"/>
    </row>
    <row r="2614" spans="1:6" s="327" customFormat="1" x14ac:dyDescent="0.3">
      <c r="A2614" s="153"/>
      <c r="B2614" s="10"/>
      <c r="C2614"/>
      <c r="D2614" s="66"/>
      <c r="E2614"/>
      <c r="F2614"/>
    </row>
    <row r="2615" spans="1:6" s="327" customFormat="1" x14ac:dyDescent="0.3">
      <c r="A2615" s="153"/>
      <c r="B2615" s="10"/>
      <c r="C2615"/>
      <c r="D2615" s="66"/>
      <c r="E2615"/>
      <c r="F2615"/>
    </row>
    <row r="2616" spans="1:6" s="327" customFormat="1" x14ac:dyDescent="0.3">
      <c r="A2616" s="153"/>
      <c r="B2616" s="10"/>
      <c r="C2616"/>
      <c r="D2616" s="66"/>
      <c r="E2616"/>
      <c r="F2616"/>
    </row>
    <row r="2617" spans="1:6" s="327" customFormat="1" x14ac:dyDescent="0.3">
      <c r="A2617" s="153"/>
      <c r="B2617" s="10"/>
      <c r="C2617"/>
      <c r="D2617" s="66"/>
      <c r="E2617"/>
      <c r="F2617"/>
    </row>
    <row r="2618" spans="1:6" s="327" customFormat="1" x14ac:dyDescent="0.3">
      <c r="A2618" s="153"/>
      <c r="B2618" s="10"/>
      <c r="C2618"/>
      <c r="D2618" s="66"/>
      <c r="E2618"/>
      <c r="F2618"/>
    </row>
    <row r="2619" spans="1:6" s="327" customFormat="1" x14ac:dyDescent="0.3">
      <c r="A2619" s="153"/>
      <c r="B2619" s="10"/>
      <c r="C2619"/>
      <c r="D2619" s="66"/>
      <c r="E2619"/>
      <c r="F2619"/>
    </row>
    <row r="2620" spans="1:6" s="327" customFormat="1" x14ac:dyDescent="0.3">
      <c r="A2620" s="153"/>
      <c r="B2620" s="10"/>
      <c r="C2620"/>
      <c r="D2620" s="66"/>
      <c r="E2620"/>
      <c r="F2620"/>
    </row>
    <row r="2621" spans="1:6" s="327" customFormat="1" x14ac:dyDescent="0.3">
      <c r="A2621" s="153"/>
      <c r="B2621" s="10"/>
      <c r="C2621"/>
      <c r="D2621" s="66"/>
      <c r="E2621"/>
      <c r="F2621"/>
    </row>
    <row r="2622" spans="1:6" s="327" customFormat="1" x14ac:dyDescent="0.3">
      <c r="A2622" s="153"/>
      <c r="B2622" s="10"/>
      <c r="C2622"/>
      <c r="D2622" s="66"/>
      <c r="E2622"/>
      <c r="F2622"/>
    </row>
    <row r="2623" spans="1:6" s="327" customFormat="1" x14ac:dyDescent="0.3">
      <c r="A2623" s="153"/>
      <c r="B2623" s="10"/>
      <c r="C2623"/>
      <c r="D2623" s="66"/>
      <c r="E2623"/>
      <c r="F2623"/>
    </row>
    <row r="2624" spans="1:6" s="327" customFormat="1" x14ac:dyDescent="0.3">
      <c r="A2624" s="153"/>
      <c r="B2624" s="10"/>
      <c r="C2624"/>
      <c r="D2624" s="66"/>
      <c r="E2624"/>
      <c r="F2624"/>
    </row>
    <row r="2625" spans="1:6" s="327" customFormat="1" x14ac:dyDescent="0.3">
      <c r="A2625" s="153"/>
      <c r="B2625" s="10"/>
      <c r="C2625"/>
      <c r="D2625" s="66"/>
      <c r="E2625"/>
      <c r="F2625"/>
    </row>
    <row r="2626" spans="1:6" s="327" customFormat="1" x14ac:dyDescent="0.3">
      <c r="A2626" s="153"/>
      <c r="B2626" s="10"/>
      <c r="C2626"/>
      <c r="D2626" s="66"/>
      <c r="E2626"/>
      <c r="F2626"/>
    </row>
    <row r="2627" spans="1:6" s="327" customFormat="1" x14ac:dyDescent="0.3">
      <c r="A2627" s="153"/>
      <c r="B2627" s="10"/>
      <c r="C2627"/>
      <c r="D2627" s="66"/>
      <c r="E2627"/>
      <c r="F2627"/>
    </row>
    <row r="2628" spans="1:6" s="327" customFormat="1" x14ac:dyDescent="0.3">
      <c r="A2628" s="153"/>
      <c r="B2628" s="10"/>
      <c r="C2628"/>
      <c r="D2628" s="66"/>
      <c r="E2628"/>
      <c r="F2628"/>
    </row>
    <row r="2629" spans="1:6" s="327" customFormat="1" x14ac:dyDescent="0.3">
      <c r="A2629" s="153"/>
      <c r="B2629" s="10"/>
      <c r="C2629"/>
      <c r="D2629" s="66"/>
      <c r="E2629"/>
      <c r="F2629"/>
    </row>
    <row r="2630" spans="1:6" s="327" customFormat="1" x14ac:dyDescent="0.3">
      <c r="A2630" s="153"/>
      <c r="B2630" s="10"/>
      <c r="C2630"/>
      <c r="D2630" s="66"/>
      <c r="E2630"/>
      <c r="F2630"/>
    </row>
    <row r="2631" spans="1:6" s="327" customFormat="1" x14ac:dyDescent="0.3">
      <c r="A2631" s="153"/>
      <c r="B2631" s="10"/>
      <c r="C2631"/>
      <c r="D2631" s="66"/>
      <c r="E2631"/>
      <c r="F2631"/>
    </row>
    <row r="2632" spans="1:6" s="327" customFormat="1" x14ac:dyDescent="0.3">
      <c r="A2632" s="153"/>
      <c r="B2632" s="10"/>
      <c r="C2632"/>
      <c r="D2632" s="66"/>
      <c r="E2632"/>
      <c r="F2632"/>
    </row>
    <row r="2633" spans="1:6" s="327" customFormat="1" x14ac:dyDescent="0.3">
      <c r="A2633" s="153"/>
      <c r="B2633" s="10"/>
      <c r="C2633"/>
      <c r="D2633" s="66"/>
      <c r="E2633"/>
      <c r="F2633"/>
    </row>
    <row r="2634" spans="1:6" s="327" customFormat="1" x14ac:dyDescent="0.3">
      <c r="A2634" s="153"/>
      <c r="B2634" s="10"/>
      <c r="C2634"/>
      <c r="D2634" s="66"/>
      <c r="E2634"/>
      <c r="F2634"/>
    </row>
    <row r="2635" spans="1:6" s="327" customFormat="1" x14ac:dyDescent="0.3">
      <c r="A2635" s="153"/>
      <c r="B2635" s="10"/>
      <c r="C2635"/>
      <c r="D2635" s="66"/>
      <c r="E2635"/>
      <c r="F2635"/>
    </row>
    <row r="2636" spans="1:6" s="327" customFormat="1" x14ac:dyDescent="0.3">
      <c r="A2636" s="153"/>
      <c r="B2636" s="10"/>
      <c r="C2636"/>
      <c r="D2636" s="66"/>
      <c r="E2636"/>
      <c r="F2636"/>
    </row>
    <row r="2637" spans="1:6" s="327" customFormat="1" x14ac:dyDescent="0.3">
      <c r="A2637" s="153"/>
      <c r="B2637" s="10"/>
      <c r="C2637"/>
      <c r="D2637" s="66"/>
      <c r="E2637"/>
      <c r="F2637"/>
    </row>
    <row r="2638" spans="1:6" s="327" customFormat="1" x14ac:dyDescent="0.3">
      <c r="A2638" s="153"/>
      <c r="B2638" s="10"/>
      <c r="C2638"/>
      <c r="D2638" s="66"/>
      <c r="E2638"/>
      <c r="F2638"/>
    </row>
    <row r="2639" spans="1:6" s="327" customFormat="1" x14ac:dyDescent="0.3">
      <c r="A2639" s="153"/>
      <c r="B2639" s="10"/>
      <c r="C2639"/>
      <c r="D2639" s="66"/>
      <c r="E2639"/>
      <c r="F2639"/>
    </row>
    <row r="2640" spans="1:6" s="327" customFormat="1" x14ac:dyDescent="0.3">
      <c r="A2640" s="153"/>
      <c r="B2640" s="10"/>
      <c r="C2640"/>
      <c r="D2640" s="66"/>
      <c r="E2640"/>
      <c r="F2640"/>
    </row>
    <row r="2641" spans="1:6" s="327" customFormat="1" ht="22.5" customHeight="1" x14ac:dyDescent="0.3">
      <c r="A2641" s="153"/>
      <c r="B2641" s="10"/>
      <c r="C2641"/>
      <c r="D2641" s="66"/>
      <c r="E2641"/>
      <c r="F2641"/>
    </row>
    <row r="2642" spans="1:6" s="327" customFormat="1" x14ac:dyDescent="0.3">
      <c r="A2642" s="153"/>
      <c r="B2642" s="10"/>
      <c r="C2642"/>
      <c r="D2642" s="66"/>
      <c r="E2642"/>
      <c r="F2642"/>
    </row>
    <row r="2643" spans="1:6" s="327" customFormat="1" ht="15" customHeight="1" x14ac:dyDescent="0.3">
      <c r="A2643" s="153"/>
      <c r="B2643" s="10"/>
      <c r="C2643"/>
      <c r="D2643" s="66"/>
      <c r="E2643"/>
      <c r="F2643"/>
    </row>
    <row r="2644" spans="1:6" s="327" customFormat="1" x14ac:dyDescent="0.3">
      <c r="A2644" s="153"/>
      <c r="B2644" s="10"/>
      <c r="C2644"/>
      <c r="D2644" s="66"/>
      <c r="E2644"/>
      <c r="F2644"/>
    </row>
    <row r="2645" spans="1:6" s="327" customFormat="1" x14ac:dyDescent="0.3">
      <c r="A2645" s="153"/>
      <c r="B2645" s="10"/>
      <c r="C2645"/>
      <c r="D2645" s="66"/>
      <c r="E2645"/>
      <c r="F2645"/>
    </row>
    <row r="2646" spans="1:6" s="327" customFormat="1" x14ac:dyDescent="0.3">
      <c r="A2646" s="153"/>
      <c r="B2646" s="10"/>
      <c r="C2646"/>
      <c r="D2646" s="66"/>
      <c r="E2646"/>
      <c r="F2646"/>
    </row>
    <row r="2647" spans="1:6" s="327" customFormat="1" x14ac:dyDescent="0.3">
      <c r="A2647" s="153"/>
      <c r="B2647" s="10"/>
      <c r="C2647"/>
      <c r="D2647" s="66"/>
      <c r="E2647"/>
      <c r="F2647"/>
    </row>
    <row r="2648" spans="1:6" s="327" customFormat="1" x14ac:dyDescent="0.3">
      <c r="A2648" s="153"/>
      <c r="B2648" s="10"/>
      <c r="C2648"/>
      <c r="D2648" s="66"/>
      <c r="E2648"/>
      <c r="F2648"/>
    </row>
    <row r="2649" spans="1:6" s="327" customFormat="1" x14ac:dyDescent="0.3">
      <c r="A2649" s="153"/>
      <c r="B2649" s="10"/>
      <c r="C2649"/>
      <c r="D2649" s="66"/>
      <c r="E2649"/>
      <c r="F2649"/>
    </row>
    <row r="2650" spans="1:6" s="327" customFormat="1" x14ac:dyDescent="0.3">
      <c r="A2650" s="153"/>
      <c r="B2650" s="10"/>
      <c r="C2650"/>
      <c r="D2650" s="66"/>
      <c r="E2650"/>
      <c r="F2650"/>
    </row>
    <row r="2651" spans="1:6" s="327" customFormat="1" x14ac:dyDescent="0.3">
      <c r="A2651" s="153"/>
      <c r="B2651" s="10"/>
      <c r="C2651"/>
      <c r="D2651" s="66"/>
      <c r="E2651"/>
      <c r="F2651"/>
    </row>
    <row r="2652" spans="1:6" s="327" customFormat="1" x14ac:dyDescent="0.3">
      <c r="A2652" s="153"/>
      <c r="B2652" s="10"/>
      <c r="C2652"/>
      <c r="D2652" s="66"/>
      <c r="E2652"/>
      <c r="F2652"/>
    </row>
    <row r="2653" spans="1:6" s="327" customFormat="1" x14ac:dyDescent="0.3">
      <c r="A2653" s="153"/>
      <c r="B2653" s="10"/>
      <c r="C2653"/>
      <c r="D2653" s="66"/>
      <c r="E2653"/>
      <c r="F2653"/>
    </row>
    <row r="2654" spans="1:6" s="327" customFormat="1" x14ac:dyDescent="0.3">
      <c r="A2654" s="153"/>
      <c r="B2654" s="10"/>
      <c r="C2654"/>
      <c r="D2654" s="66"/>
      <c r="E2654"/>
      <c r="F2654"/>
    </row>
    <row r="2655" spans="1:6" s="327" customFormat="1" x14ac:dyDescent="0.3">
      <c r="A2655" s="153"/>
      <c r="B2655" s="10"/>
      <c r="C2655"/>
      <c r="D2655" s="66"/>
      <c r="E2655"/>
      <c r="F2655"/>
    </row>
    <row r="2656" spans="1:6" s="327" customFormat="1" x14ac:dyDescent="0.3">
      <c r="A2656" s="153"/>
      <c r="B2656" s="10"/>
      <c r="C2656"/>
      <c r="D2656" s="66"/>
      <c r="E2656"/>
      <c r="F2656"/>
    </row>
    <row r="2657" spans="1:6" s="327" customFormat="1" x14ac:dyDescent="0.3">
      <c r="A2657" s="153"/>
      <c r="B2657" s="10"/>
      <c r="C2657"/>
      <c r="D2657" s="66"/>
      <c r="E2657"/>
      <c r="F2657"/>
    </row>
    <row r="2658" spans="1:6" s="327" customFormat="1" x14ac:dyDescent="0.3">
      <c r="A2658" s="153"/>
      <c r="B2658" s="10"/>
      <c r="C2658"/>
      <c r="D2658" s="66"/>
      <c r="E2658"/>
      <c r="F2658"/>
    </row>
    <row r="2659" spans="1:6" s="327" customFormat="1" x14ac:dyDescent="0.3">
      <c r="A2659" s="153"/>
      <c r="B2659" s="10"/>
      <c r="C2659"/>
      <c r="D2659" s="66"/>
      <c r="E2659"/>
      <c r="F2659"/>
    </row>
    <row r="2660" spans="1:6" s="327" customFormat="1" x14ac:dyDescent="0.3">
      <c r="A2660" s="153"/>
      <c r="B2660" s="10"/>
      <c r="C2660"/>
      <c r="D2660" s="66"/>
      <c r="E2660"/>
      <c r="F2660"/>
    </row>
    <row r="2661" spans="1:6" s="327" customFormat="1" x14ac:dyDescent="0.3">
      <c r="A2661" s="153"/>
      <c r="B2661" s="10"/>
      <c r="C2661"/>
      <c r="D2661" s="66"/>
      <c r="E2661"/>
      <c r="F2661"/>
    </row>
    <row r="2662" spans="1:6" s="327" customFormat="1" x14ac:dyDescent="0.3">
      <c r="A2662" s="153"/>
      <c r="B2662" s="10"/>
      <c r="C2662"/>
      <c r="D2662" s="66"/>
      <c r="E2662"/>
      <c r="F2662"/>
    </row>
    <row r="2663" spans="1:6" s="327" customFormat="1" x14ac:dyDescent="0.3">
      <c r="A2663" s="153"/>
      <c r="B2663" s="10"/>
      <c r="C2663"/>
      <c r="D2663" s="66"/>
      <c r="E2663"/>
      <c r="F2663"/>
    </row>
    <row r="2664" spans="1:6" s="327" customFormat="1" x14ac:dyDescent="0.3">
      <c r="A2664" s="153"/>
      <c r="B2664" s="10"/>
      <c r="C2664"/>
      <c r="D2664" s="66"/>
      <c r="E2664"/>
      <c r="F2664"/>
    </row>
    <row r="2665" spans="1:6" s="327" customFormat="1" x14ac:dyDescent="0.3">
      <c r="A2665" s="153"/>
      <c r="B2665" s="10"/>
      <c r="C2665"/>
      <c r="D2665" s="66"/>
      <c r="E2665"/>
      <c r="F2665"/>
    </row>
    <row r="2666" spans="1:6" s="327" customFormat="1" x14ac:dyDescent="0.3">
      <c r="A2666" s="153"/>
      <c r="B2666" s="10"/>
      <c r="C2666"/>
      <c r="D2666" s="66"/>
      <c r="E2666"/>
      <c r="F2666"/>
    </row>
    <row r="2667" spans="1:6" s="327" customFormat="1" x14ac:dyDescent="0.3">
      <c r="A2667" s="153"/>
      <c r="B2667" s="10"/>
      <c r="C2667"/>
      <c r="D2667" s="66"/>
      <c r="E2667"/>
      <c r="F2667"/>
    </row>
    <row r="2668" spans="1:6" s="327" customFormat="1" x14ac:dyDescent="0.3">
      <c r="A2668" s="153"/>
      <c r="B2668" s="10"/>
      <c r="C2668"/>
      <c r="D2668" s="66"/>
      <c r="E2668"/>
      <c r="F2668"/>
    </row>
    <row r="2669" spans="1:6" s="327" customFormat="1" x14ac:dyDescent="0.3">
      <c r="A2669" s="153"/>
      <c r="B2669" s="10"/>
      <c r="C2669"/>
      <c r="D2669" s="66"/>
      <c r="E2669"/>
      <c r="F2669"/>
    </row>
    <row r="2670" spans="1:6" s="327" customFormat="1" x14ac:dyDescent="0.3">
      <c r="A2670" s="153"/>
      <c r="B2670" s="10"/>
      <c r="C2670"/>
      <c r="D2670" s="66"/>
      <c r="E2670"/>
      <c r="F2670"/>
    </row>
    <row r="2671" spans="1:6" s="327" customFormat="1" x14ac:dyDescent="0.3">
      <c r="A2671" s="153"/>
      <c r="B2671" s="10"/>
      <c r="C2671"/>
      <c r="D2671" s="66"/>
      <c r="E2671"/>
      <c r="F2671"/>
    </row>
    <row r="2672" spans="1:6" s="327" customFormat="1" x14ac:dyDescent="0.3">
      <c r="A2672" s="153"/>
      <c r="B2672" s="10"/>
      <c r="C2672"/>
      <c r="D2672" s="66"/>
      <c r="E2672"/>
      <c r="F2672"/>
    </row>
    <row r="2673" spans="1:6" s="327" customFormat="1" x14ac:dyDescent="0.3">
      <c r="A2673" s="153"/>
      <c r="B2673" s="10"/>
      <c r="C2673"/>
      <c r="D2673" s="66"/>
      <c r="E2673"/>
      <c r="F2673"/>
    </row>
    <row r="2674" spans="1:6" s="327" customFormat="1" x14ac:dyDescent="0.3">
      <c r="A2674" s="153"/>
      <c r="B2674" s="10"/>
      <c r="C2674"/>
      <c r="D2674" s="66"/>
      <c r="E2674"/>
      <c r="F2674"/>
    </row>
    <row r="2675" spans="1:6" s="327" customFormat="1" x14ac:dyDescent="0.3">
      <c r="A2675" s="153"/>
      <c r="B2675" s="10"/>
      <c r="C2675"/>
      <c r="D2675" s="66"/>
      <c r="E2675"/>
      <c r="F2675"/>
    </row>
    <row r="2676" spans="1:6" s="327" customFormat="1" x14ac:dyDescent="0.3">
      <c r="A2676" s="153"/>
      <c r="B2676" s="10"/>
      <c r="C2676"/>
      <c r="D2676" s="66"/>
      <c r="E2676"/>
      <c r="F2676"/>
    </row>
    <row r="2677" spans="1:6" s="327" customFormat="1" x14ac:dyDescent="0.3">
      <c r="A2677" s="153"/>
      <c r="B2677" s="10"/>
      <c r="C2677"/>
      <c r="D2677" s="66"/>
      <c r="E2677"/>
      <c r="F2677"/>
    </row>
    <row r="2678" spans="1:6" s="327" customFormat="1" x14ac:dyDescent="0.3">
      <c r="A2678" s="153"/>
      <c r="B2678" s="10"/>
      <c r="C2678"/>
      <c r="D2678" s="66"/>
      <c r="E2678"/>
      <c r="F2678"/>
    </row>
    <row r="2679" spans="1:6" s="327" customFormat="1" x14ac:dyDescent="0.3">
      <c r="A2679" s="153"/>
      <c r="B2679" s="10"/>
      <c r="C2679"/>
      <c r="D2679" s="66"/>
      <c r="E2679"/>
      <c r="F2679"/>
    </row>
    <row r="2680" spans="1:6" s="327" customFormat="1" x14ac:dyDescent="0.3">
      <c r="A2680" s="153"/>
      <c r="B2680" s="10"/>
      <c r="C2680"/>
      <c r="D2680" s="66"/>
      <c r="E2680"/>
      <c r="F2680"/>
    </row>
    <row r="2681" spans="1:6" s="327" customFormat="1" x14ac:dyDescent="0.3">
      <c r="A2681" s="153"/>
      <c r="B2681" s="10"/>
      <c r="C2681"/>
      <c r="D2681" s="66"/>
      <c r="E2681"/>
      <c r="F2681"/>
    </row>
    <row r="2682" spans="1:6" s="327" customFormat="1" x14ac:dyDescent="0.3">
      <c r="A2682" s="153"/>
      <c r="B2682" s="10"/>
      <c r="C2682"/>
      <c r="D2682" s="66"/>
      <c r="E2682"/>
      <c r="F2682"/>
    </row>
    <row r="2683" spans="1:6" s="327" customFormat="1" x14ac:dyDescent="0.3">
      <c r="A2683" s="153"/>
      <c r="B2683" s="10"/>
      <c r="C2683"/>
      <c r="D2683" s="66"/>
      <c r="E2683"/>
      <c r="F2683"/>
    </row>
    <row r="2684" spans="1:6" s="327" customFormat="1" x14ac:dyDescent="0.3">
      <c r="A2684" s="153"/>
      <c r="B2684" s="10"/>
      <c r="C2684"/>
      <c r="D2684" s="66"/>
      <c r="E2684"/>
      <c r="F2684"/>
    </row>
    <row r="2685" spans="1:6" s="327" customFormat="1" x14ac:dyDescent="0.3">
      <c r="A2685" s="153"/>
      <c r="B2685" s="10"/>
      <c r="C2685"/>
      <c r="D2685" s="66"/>
      <c r="E2685"/>
      <c r="F2685"/>
    </row>
    <row r="2686" spans="1:6" s="327" customFormat="1" x14ac:dyDescent="0.3">
      <c r="A2686" s="153"/>
      <c r="B2686" s="10"/>
      <c r="C2686"/>
      <c r="D2686" s="66"/>
      <c r="E2686"/>
      <c r="F2686"/>
    </row>
    <row r="2687" spans="1:6" s="327" customFormat="1" x14ac:dyDescent="0.3">
      <c r="A2687" s="153"/>
      <c r="B2687" s="10"/>
      <c r="C2687"/>
      <c r="D2687" s="66"/>
      <c r="E2687"/>
      <c r="F2687"/>
    </row>
    <row r="2688" spans="1:6" s="327" customFormat="1" x14ac:dyDescent="0.3">
      <c r="A2688" s="153"/>
      <c r="B2688" s="10"/>
      <c r="C2688"/>
      <c r="D2688" s="66"/>
      <c r="E2688"/>
      <c r="F2688"/>
    </row>
    <row r="2689" spans="1:6" s="327" customFormat="1" x14ac:dyDescent="0.3">
      <c r="A2689" s="153"/>
      <c r="B2689" s="10"/>
      <c r="C2689"/>
      <c r="D2689" s="66"/>
      <c r="E2689"/>
      <c r="F2689"/>
    </row>
    <row r="2690" spans="1:6" s="327" customFormat="1" x14ac:dyDescent="0.3">
      <c r="A2690" s="153"/>
      <c r="B2690" s="10"/>
      <c r="C2690"/>
      <c r="D2690" s="66"/>
      <c r="E2690"/>
      <c r="F2690"/>
    </row>
    <row r="2691" spans="1:6" s="327" customFormat="1" x14ac:dyDescent="0.3">
      <c r="A2691" s="153"/>
      <c r="B2691" s="10"/>
      <c r="C2691"/>
      <c r="D2691" s="66"/>
      <c r="E2691"/>
      <c r="F2691"/>
    </row>
    <row r="2692" spans="1:6" s="327" customFormat="1" ht="18" customHeight="1" x14ac:dyDescent="0.3">
      <c r="A2692" s="153"/>
      <c r="B2692" s="10"/>
      <c r="C2692"/>
      <c r="D2692" s="66"/>
      <c r="E2692"/>
      <c r="F2692"/>
    </row>
    <row r="2693" spans="1:6" s="327" customFormat="1" ht="18" customHeight="1" x14ac:dyDescent="0.3">
      <c r="A2693" s="153"/>
      <c r="B2693" s="10"/>
      <c r="C2693"/>
      <c r="D2693" s="66"/>
      <c r="E2693"/>
      <c r="F2693"/>
    </row>
    <row r="2694" spans="1:6" s="327" customFormat="1" ht="18" customHeight="1" x14ac:dyDescent="0.3">
      <c r="A2694" s="153"/>
      <c r="B2694" s="10"/>
      <c r="C2694"/>
      <c r="D2694" s="66"/>
      <c r="E2694"/>
      <c r="F2694"/>
    </row>
    <row r="2695" spans="1:6" s="327" customFormat="1" ht="18" customHeight="1" x14ac:dyDescent="0.3">
      <c r="A2695" s="153"/>
      <c r="B2695" s="10"/>
      <c r="C2695"/>
      <c r="D2695" s="66"/>
      <c r="E2695"/>
      <c r="F2695"/>
    </row>
    <row r="2696" spans="1:6" s="327" customFormat="1" x14ac:dyDescent="0.3">
      <c r="A2696" s="153"/>
      <c r="B2696" s="10"/>
      <c r="C2696"/>
      <c r="D2696" s="66"/>
      <c r="E2696"/>
      <c r="F2696"/>
    </row>
    <row r="2697" spans="1:6" s="327" customFormat="1" x14ac:dyDescent="0.3">
      <c r="A2697" s="153"/>
      <c r="B2697" s="10"/>
      <c r="C2697"/>
      <c r="D2697" s="66"/>
      <c r="E2697"/>
      <c r="F2697"/>
    </row>
    <row r="2698" spans="1:6" s="327" customFormat="1" x14ac:dyDescent="0.3">
      <c r="A2698" s="153"/>
      <c r="B2698" s="10"/>
      <c r="C2698"/>
      <c r="D2698" s="66"/>
      <c r="E2698"/>
      <c r="F2698"/>
    </row>
    <row r="2699" spans="1:6" s="327" customFormat="1" x14ac:dyDescent="0.3">
      <c r="A2699" s="153"/>
      <c r="B2699" s="10"/>
      <c r="C2699"/>
      <c r="D2699" s="66"/>
      <c r="E2699"/>
      <c r="F2699"/>
    </row>
    <row r="2700" spans="1:6" s="327" customFormat="1" x14ac:dyDescent="0.3">
      <c r="A2700" s="153"/>
      <c r="B2700" s="10"/>
      <c r="C2700"/>
      <c r="D2700" s="66"/>
      <c r="E2700"/>
      <c r="F2700"/>
    </row>
    <row r="2701" spans="1:6" s="327" customFormat="1" x14ac:dyDescent="0.3">
      <c r="A2701" s="153"/>
      <c r="B2701" s="10"/>
      <c r="C2701"/>
      <c r="D2701" s="66"/>
      <c r="E2701"/>
      <c r="F2701"/>
    </row>
    <row r="2702" spans="1:6" s="327" customFormat="1" x14ac:dyDescent="0.3">
      <c r="A2702" s="153"/>
      <c r="B2702" s="10"/>
      <c r="C2702"/>
      <c r="D2702" s="66"/>
      <c r="E2702"/>
      <c r="F2702"/>
    </row>
    <row r="2703" spans="1:6" s="327" customFormat="1" x14ac:dyDescent="0.3">
      <c r="A2703" s="153"/>
      <c r="B2703" s="10"/>
      <c r="C2703"/>
      <c r="D2703" s="66"/>
      <c r="E2703"/>
      <c r="F2703"/>
    </row>
    <row r="2704" spans="1:6" s="327" customFormat="1" x14ac:dyDescent="0.3">
      <c r="A2704" s="153"/>
      <c r="B2704" s="10"/>
      <c r="C2704"/>
      <c r="D2704" s="66"/>
      <c r="E2704"/>
      <c r="F2704"/>
    </row>
    <row r="2705" spans="1:6" s="327" customFormat="1" ht="29.25" customHeight="1" x14ac:dyDescent="0.3">
      <c r="A2705" s="153"/>
      <c r="B2705" s="10"/>
      <c r="C2705"/>
      <c r="D2705" s="66"/>
      <c r="E2705"/>
      <c r="F2705"/>
    </row>
    <row r="2706" spans="1:6" s="327" customFormat="1" x14ac:dyDescent="0.3">
      <c r="A2706" s="153"/>
      <c r="B2706" s="10"/>
      <c r="C2706"/>
      <c r="D2706" s="66"/>
      <c r="E2706"/>
      <c r="F2706"/>
    </row>
    <row r="2707" spans="1:6" s="327" customFormat="1" ht="12" customHeight="1" x14ac:dyDescent="0.3">
      <c r="A2707" s="153"/>
      <c r="B2707" s="10"/>
      <c r="C2707"/>
      <c r="D2707" s="66"/>
      <c r="E2707"/>
      <c r="F2707"/>
    </row>
    <row r="2708" spans="1:6" s="327" customFormat="1" ht="12" customHeight="1" x14ac:dyDescent="0.3">
      <c r="A2708" s="153"/>
      <c r="B2708" s="10"/>
      <c r="C2708"/>
      <c r="D2708" s="66"/>
      <c r="E2708"/>
      <c r="F2708"/>
    </row>
    <row r="2709" spans="1:6" s="327" customFormat="1" x14ac:dyDescent="0.3">
      <c r="A2709" s="153"/>
      <c r="B2709" s="10"/>
      <c r="C2709"/>
      <c r="D2709" s="66"/>
      <c r="E2709"/>
      <c r="F2709"/>
    </row>
    <row r="2710" spans="1:6" s="327" customFormat="1" x14ac:dyDescent="0.3">
      <c r="A2710" s="153"/>
      <c r="B2710" s="10"/>
      <c r="C2710"/>
      <c r="D2710" s="66"/>
      <c r="E2710"/>
      <c r="F2710"/>
    </row>
    <row r="2711" spans="1:6" s="327" customFormat="1" x14ac:dyDescent="0.3">
      <c r="A2711" s="153"/>
      <c r="B2711" s="10"/>
      <c r="C2711"/>
      <c r="D2711" s="66"/>
      <c r="E2711"/>
      <c r="F2711"/>
    </row>
    <row r="2712" spans="1:6" s="327" customFormat="1" x14ac:dyDescent="0.3">
      <c r="A2712" s="153"/>
      <c r="B2712" s="10"/>
      <c r="C2712"/>
      <c r="D2712" s="66"/>
      <c r="E2712"/>
      <c r="F2712"/>
    </row>
    <row r="2713" spans="1:6" s="327" customFormat="1" x14ac:dyDescent="0.3">
      <c r="A2713" s="153"/>
      <c r="B2713" s="10"/>
      <c r="C2713"/>
      <c r="D2713" s="66"/>
      <c r="E2713"/>
      <c r="F2713"/>
    </row>
    <row r="2714" spans="1:6" s="327" customFormat="1" x14ac:dyDescent="0.3">
      <c r="A2714" s="153"/>
      <c r="B2714" s="10"/>
      <c r="C2714"/>
      <c r="D2714" s="66"/>
      <c r="E2714"/>
      <c r="F2714"/>
    </row>
    <row r="2715" spans="1:6" s="327" customFormat="1" ht="12" customHeight="1" x14ac:dyDescent="0.3">
      <c r="A2715" s="153"/>
      <c r="B2715" s="10"/>
      <c r="C2715"/>
      <c r="D2715" s="66"/>
      <c r="E2715"/>
      <c r="F2715"/>
    </row>
    <row r="2716" spans="1:6" s="327" customFormat="1" ht="12" customHeight="1" x14ac:dyDescent="0.3">
      <c r="A2716" s="153"/>
      <c r="B2716" s="10"/>
      <c r="C2716"/>
      <c r="D2716" s="66"/>
      <c r="E2716"/>
      <c r="F2716"/>
    </row>
    <row r="2717" spans="1:6" s="327" customFormat="1" x14ac:dyDescent="0.3">
      <c r="A2717" s="153"/>
      <c r="B2717" s="10"/>
      <c r="C2717"/>
      <c r="D2717" s="66"/>
      <c r="E2717"/>
      <c r="F2717"/>
    </row>
    <row r="2718" spans="1:6" s="327" customFormat="1" x14ac:dyDescent="0.3">
      <c r="A2718" s="153"/>
      <c r="B2718" s="10"/>
      <c r="C2718"/>
      <c r="D2718" s="66"/>
      <c r="E2718"/>
      <c r="F2718"/>
    </row>
    <row r="2719" spans="1:6" s="327" customFormat="1" x14ac:dyDescent="0.3">
      <c r="A2719" s="153"/>
      <c r="B2719" s="10"/>
      <c r="C2719"/>
      <c r="D2719" s="66"/>
      <c r="E2719"/>
      <c r="F2719"/>
    </row>
    <row r="2720" spans="1:6" s="327" customFormat="1" x14ac:dyDescent="0.3">
      <c r="A2720" s="153"/>
      <c r="B2720" s="10"/>
      <c r="C2720"/>
      <c r="D2720" s="66"/>
      <c r="E2720"/>
      <c r="F2720"/>
    </row>
    <row r="2721" spans="1:6" s="327" customFormat="1" ht="22.5" customHeight="1" x14ac:dyDescent="0.3">
      <c r="A2721" s="153"/>
      <c r="B2721" s="10"/>
      <c r="C2721"/>
      <c r="D2721" s="66"/>
      <c r="E2721"/>
      <c r="F2721"/>
    </row>
    <row r="2722" spans="1:6" s="327" customFormat="1" x14ac:dyDescent="0.3">
      <c r="A2722" s="153"/>
      <c r="B2722" s="10"/>
      <c r="C2722"/>
      <c r="D2722" s="66"/>
      <c r="E2722"/>
      <c r="F2722"/>
    </row>
    <row r="2723" spans="1:6" s="327" customFormat="1" ht="15" customHeight="1" x14ac:dyDescent="0.3">
      <c r="A2723" s="153"/>
      <c r="B2723" s="10"/>
      <c r="C2723"/>
      <c r="D2723" s="66"/>
      <c r="E2723"/>
      <c r="F2723"/>
    </row>
    <row r="2724" spans="1:6" s="327" customFormat="1" x14ac:dyDescent="0.3">
      <c r="A2724" s="153"/>
      <c r="B2724" s="10"/>
      <c r="C2724"/>
      <c r="D2724" s="66"/>
      <c r="E2724"/>
      <c r="F2724"/>
    </row>
    <row r="2725" spans="1:6" s="327" customFormat="1" x14ac:dyDescent="0.3">
      <c r="A2725" s="153"/>
      <c r="B2725" s="10"/>
      <c r="C2725"/>
      <c r="D2725" s="66"/>
      <c r="E2725"/>
      <c r="F2725"/>
    </row>
    <row r="2726" spans="1:6" s="327" customFormat="1" x14ac:dyDescent="0.3">
      <c r="A2726" s="153"/>
      <c r="B2726" s="10"/>
      <c r="C2726"/>
      <c r="D2726" s="66"/>
      <c r="E2726"/>
      <c r="F2726"/>
    </row>
    <row r="2727" spans="1:6" s="327" customFormat="1" x14ac:dyDescent="0.3">
      <c r="A2727" s="153"/>
      <c r="B2727" s="10"/>
      <c r="C2727"/>
      <c r="D2727" s="66"/>
      <c r="E2727"/>
      <c r="F2727"/>
    </row>
    <row r="2728" spans="1:6" s="327" customFormat="1" x14ac:dyDescent="0.3">
      <c r="A2728" s="153"/>
      <c r="B2728" s="10"/>
      <c r="C2728"/>
      <c r="D2728" s="66"/>
      <c r="E2728"/>
      <c r="F2728"/>
    </row>
    <row r="2729" spans="1:6" s="327" customFormat="1" x14ac:dyDescent="0.3">
      <c r="A2729" s="153"/>
      <c r="B2729" s="10"/>
      <c r="C2729"/>
      <c r="D2729" s="66"/>
      <c r="E2729"/>
      <c r="F2729"/>
    </row>
    <row r="2730" spans="1:6" s="327" customFormat="1" x14ac:dyDescent="0.3">
      <c r="A2730" s="153"/>
      <c r="B2730" s="10"/>
      <c r="C2730"/>
      <c r="D2730" s="66"/>
      <c r="E2730"/>
      <c r="F2730"/>
    </row>
    <row r="2731" spans="1:6" s="327" customFormat="1" x14ac:dyDescent="0.3">
      <c r="A2731" s="153"/>
      <c r="B2731" s="10"/>
      <c r="C2731"/>
      <c r="D2731" s="66"/>
      <c r="E2731"/>
      <c r="F2731"/>
    </row>
    <row r="2732" spans="1:6" s="327" customFormat="1" x14ac:dyDescent="0.3">
      <c r="A2732" s="153"/>
      <c r="B2732" s="10"/>
      <c r="C2732"/>
      <c r="D2732" s="66"/>
      <c r="E2732"/>
      <c r="F2732"/>
    </row>
    <row r="2733" spans="1:6" s="327" customFormat="1" x14ac:dyDescent="0.3">
      <c r="A2733" s="153"/>
      <c r="B2733" s="10"/>
      <c r="C2733"/>
      <c r="D2733" s="66"/>
      <c r="E2733"/>
      <c r="F2733"/>
    </row>
    <row r="2734" spans="1:6" s="327" customFormat="1" x14ac:dyDescent="0.3">
      <c r="A2734" s="153"/>
      <c r="B2734" s="10"/>
      <c r="C2734"/>
      <c r="D2734" s="66"/>
      <c r="E2734"/>
      <c r="F2734"/>
    </row>
    <row r="2735" spans="1:6" s="327" customFormat="1" x14ac:dyDescent="0.3">
      <c r="A2735" s="153"/>
      <c r="B2735" s="10"/>
      <c r="C2735"/>
      <c r="D2735" s="66"/>
      <c r="E2735"/>
      <c r="F2735"/>
    </row>
    <row r="2736" spans="1:6" s="327" customFormat="1" x14ac:dyDescent="0.3">
      <c r="A2736" s="153"/>
      <c r="B2736" s="10"/>
      <c r="C2736"/>
      <c r="D2736" s="66"/>
      <c r="E2736"/>
      <c r="F2736"/>
    </row>
    <row r="2737" spans="1:6" s="327" customFormat="1" x14ac:dyDescent="0.3">
      <c r="A2737" s="153"/>
      <c r="B2737" s="10"/>
      <c r="C2737"/>
      <c r="D2737" s="66"/>
      <c r="E2737"/>
      <c r="F2737"/>
    </row>
    <row r="2738" spans="1:6" s="327" customFormat="1" x14ac:dyDescent="0.3">
      <c r="A2738" s="153"/>
      <c r="B2738" s="10"/>
      <c r="C2738"/>
      <c r="D2738" s="66"/>
      <c r="E2738"/>
      <c r="F2738"/>
    </row>
    <row r="2739" spans="1:6" s="327" customFormat="1" x14ac:dyDescent="0.3">
      <c r="A2739" s="153"/>
      <c r="B2739" s="10"/>
      <c r="C2739"/>
      <c r="D2739" s="66"/>
      <c r="E2739"/>
      <c r="F2739"/>
    </row>
    <row r="2740" spans="1:6" s="327" customFormat="1" x14ac:dyDescent="0.3">
      <c r="A2740" s="153"/>
      <c r="B2740" s="10"/>
      <c r="C2740"/>
      <c r="D2740" s="66"/>
      <c r="E2740"/>
      <c r="F2740"/>
    </row>
    <row r="2741" spans="1:6" s="327" customFormat="1" x14ac:dyDescent="0.3">
      <c r="A2741" s="153"/>
      <c r="B2741" s="10"/>
      <c r="C2741"/>
      <c r="D2741" s="66"/>
      <c r="E2741"/>
      <c r="F2741"/>
    </row>
    <row r="2742" spans="1:6" s="327" customFormat="1" x14ac:dyDescent="0.3">
      <c r="A2742" s="153"/>
      <c r="B2742" s="10"/>
      <c r="C2742"/>
      <c r="D2742" s="66"/>
      <c r="E2742"/>
      <c r="F2742"/>
    </row>
    <row r="2743" spans="1:6" s="327" customFormat="1" x14ac:dyDescent="0.3">
      <c r="A2743" s="153"/>
      <c r="B2743" s="10"/>
      <c r="C2743"/>
      <c r="D2743" s="66"/>
      <c r="E2743"/>
      <c r="F2743"/>
    </row>
    <row r="2744" spans="1:6" s="327" customFormat="1" x14ac:dyDescent="0.3">
      <c r="A2744" s="153"/>
      <c r="B2744" s="10"/>
      <c r="C2744"/>
      <c r="D2744" s="66"/>
      <c r="E2744"/>
      <c r="F2744"/>
    </row>
    <row r="2745" spans="1:6" s="327" customFormat="1" x14ac:dyDescent="0.3">
      <c r="A2745" s="153"/>
      <c r="B2745" s="10"/>
      <c r="C2745"/>
      <c r="D2745" s="66"/>
      <c r="E2745"/>
      <c r="F2745"/>
    </row>
    <row r="2746" spans="1:6" s="327" customFormat="1" x14ac:dyDescent="0.3">
      <c r="A2746" s="153"/>
      <c r="B2746" s="10"/>
      <c r="C2746"/>
      <c r="D2746" s="66"/>
      <c r="E2746"/>
      <c r="F2746"/>
    </row>
    <row r="2747" spans="1:6" s="327" customFormat="1" x14ac:dyDescent="0.3">
      <c r="A2747" s="153"/>
      <c r="B2747" s="10"/>
      <c r="C2747"/>
      <c r="D2747" s="66"/>
      <c r="E2747"/>
      <c r="F2747"/>
    </row>
    <row r="2748" spans="1:6" s="327" customFormat="1" x14ac:dyDescent="0.3">
      <c r="A2748" s="153"/>
      <c r="B2748" s="10"/>
      <c r="C2748"/>
      <c r="D2748" s="66"/>
      <c r="E2748"/>
      <c r="F2748"/>
    </row>
    <row r="2749" spans="1:6" s="327" customFormat="1" x14ac:dyDescent="0.3">
      <c r="A2749" s="153"/>
      <c r="B2749" s="10"/>
      <c r="C2749"/>
      <c r="D2749" s="66"/>
      <c r="E2749"/>
      <c r="F2749"/>
    </row>
    <row r="2750" spans="1:6" s="327" customFormat="1" x14ac:dyDescent="0.3">
      <c r="A2750" s="153"/>
      <c r="B2750" s="10"/>
      <c r="C2750"/>
      <c r="D2750" s="66"/>
      <c r="E2750"/>
      <c r="F2750"/>
    </row>
    <row r="2751" spans="1:6" s="327" customFormat="1" x14ac:dyDescent="0.3">
      <c r="A2751" s="153"/>
      <c r="B2751" s="10"/>
      <c r="C2751"/>
      <c r="D2751" s="66"/>
      <c r="E2751"/>
      <c r="F2751"/>
    </row>
    <row r="2752" spans="1:6" s="327" customFormat="1" x14ac:dyDescent="0.3">
      <c r="A2752" s="153"/>
      <c r="B2752" s="10"/>
      <c r="C2752"/>
      <c r="D2752" s="66"/>
      <c r="E2752"/>
      <c r="F2752"/>
    </row>
    <row r="2753" spans="1:6" s="327" customFormat="1" x14ac:dyDescent="0.3">
      <c r="A2753" s="153"/>
      <c r="B2753" s="10"/>
      <c r="C2753"/>
      <c r="D2753" s="66"/>
      <c r="E2753"/>
      <c r="F2753"/>
    </row>
    <row r="2754" spans="1:6" s="327" customFormat="1" x14ac:dyDescent="0.3">
      <c r="A2754" s="153"/>
      <c r="B2754" s="10"/>
      <c r="C2754"/>
      <c r="D2754" s="66"/>
      <c r="E2754"/>
      <c r="F2754"/>
    </row>
    <row r="2755" spans="1:6" s="327" customFormat="1" x14ac:dyDescent="0.3">
      <c r="A2755" s="153"/>
      <c r="B2755" s="10"/>
      <c r="C2755"/>
      <c r="D2755" s="66"/>
      <c r="E2755"/>
      <c r="F2755"/>
    </row>
    <row r="2756" spans="1:6" s="327" customFormat="1" x14ac:dyDescent="0.3">
      <c r="A2756" s="153"/>
      <c r="B2756" s="10"/>
      <c r="C2756"/>
      <c r="D2756" s="66"/>
      <c r="E2756"/>
      <c r="F2756"/>
    </row>
    <row r="2757" spans="1:6" s="327" customFormat="1" ht="18" customHeight="1" x14ac:dyDescent="0.3">
      <c r="A2757" s="153"/>
      <c r="B2757" s="10"/>
      <c r="C2757"/>
      <c r="D2757" s="66"/>
      <c r="E2757"/>
      <c r="F2757"/>
    </row>
    <row r="2758" spans="1:6" s="327" customFormat="1" ht="18" customHeight="1" x14ac:dyDescent="0.3">
      <c r="A2758" s="153"/>
      <c r="B2758" s="10"/>
      <c r="C2758"/>
      <c r="D2758" s="66"/>
      <c r="E2758"/>
      <c r="F2758"/>
    </row>
    <row r="2759" spans="1:6" s="327" customFormat="1" ht="18" customHeight="1" x14ac:dyDescent="0.3">
      <c r="A2759" s="153"/>
      <c r="B2759" s="10"/>
      <c r="C2759"/>
      <c r="D2759" s="66"/>
      <c r="E2759"/>
      <c r="F2759"/>
    </row>
    <row r="2760" spans="1:6" s="327" customFormat="1" ht="18" customHeight="1" x14ac:dyDescent="0.3">
      <c r="A2760" s="153"/>
      <c r="B2760" s="10"/>
      <c r="C2760"/>
      <c r="D2760" s="66"/>
      <c r="E2760"/>
      <c r="F2760"/>
    </row>
    <row r="2761" spans="1:6" s="327" customFormat="1" x14ac:dyDescent="0.3">
      <c r="A2761" s="153"/>
      <c r="B2761" s="10"/>
      <c r="C2761"/>
      <c r="D2761" s="66"/>
      <c r="E2761"/>
      <c r="F2761"/>
    </row>
    <row r="2762" spans="1:6" s="327" customFormat="1" x14ac:dyDescent="0.3">
      <c r="A2762" s="153"/>
      <c r="B2762" s="10"/>
      <c r="C2762"/>
      <c r="D2762" s="66"/>
      <c r="E2762"/>
      <c r="F2762"/>
    </row>
    <row r="2763" spans="1:6" s="327" customFormat="1" x14ac:dyDescent="0.3">
      <c r="A2763" s="153"/>
      <c r="B2763" s="10"/>
      <c r="C2763"/>
      <c r="D2763" s="66"/>
      <c r="E2763"/>
      <c r="F2763"/>
    </row>
    <row r="2764" spans="1:6" s="327" customFormat="1" x14ac:dyDescent="0.3">
      <c r="A2764" s="153"/>
      <c r="B2764" s="10"/>
      <c r="C2764"/>
      <c r="D2764" s="66"/>
      <c r="E2764"/>
      <c r="F2764"/>
    </row>
    <row r="2765" spans="1:6" s="327" customFormat="1" x14ac:dyDescent="0.3">
      <c r="A2765" s="153"/>
      <c r="B2765" s="10"/>
      <c r="C2765"/>
      <c r="D2765" s="66"/>
      <c r="E2765"/>
      <c r="F2765"/>
    </row>
    <row r="2766" spans="1:6" s="327" customFormat="1" x14ac:dyDescent="0.3">
      <c r="A2766" s="153"/>
      <c r="B2766" s="10"/>
      <c r="C2766"/>
      <c r="D2766" s="66"/>
      <c r="E2766"/>
      <c r="F2766"/>
    </row>
    <row r="2767" spans="1:6" s="327" customFormat="1" x14ac:dyDescent="0.3">
      <c r="A2767" s="153"/>
      <c r="B2767" s="10"/>
      <c r="C2767"/>
      <c r="D2767" s="66"/>
      <c r="E2767"/>
      <c r="F2767"/>
    </row>
    <row r="2768" spans="1:6" s="327" customFormat="1" x14ac:dyDescent="0.3">
      <c r="A2768" s="153"/>
      <c r="B2768" s="10"/>
      <c r="C2768"/>
      <c r="D2768" s="66"/>
      <c r="E2768"/>
      <c r="F2768"/>
    </row>
    <row r="2769" spans="1:6" s="327" customFormat="1" x14ac:dyDescent="0.3">
      <c r="A2769" s="153"/>
      <c r="B2769" s="10"/>
      <c r="C2769"/>
      <c r="D2769" s="66"/>
      <c r="E2769"/>
      <c r="F2769"/>
    </row>
    <row r="2770" spans="1:6" s="327" customFormat="1" x14ac:dyDescent="0.3">
      <c r="A2770" s="153"/>
      <c r="B2770" s="10"/>
      <c r="C2770"/>
      <c r="D2770" s="66"/>
      <c r="E2770"/>
      <c r="F2770"/>
    </row>
    <row r="2771" spans="1:6" s="327" customFormat="1" ht="29.25" customHeight="1" x14ac:dyDescent="0.3">
      <c r="A2771" s="153"/>
      <c r="B2771" s="10"/>
      <c r="C2771"/>
      <c r="D2771" s="66"/>
      <c r="E2771"/>
      <c r="F2771"/>
    </row>
    <row r="2772" spans="1:6" s="327" customFormat="1" x14ac:dyDescent="0.3">
      <c r="A2772" s="153"/>
      <c r="B2772" s="10"/>
      <c r="C2772"/>
      <c r="D2772" s="66"/>
      <c r="E2772"/>
      <c r="F2772"/>
    </row>
    <row r="2773" spans="1:6" s="327" customFormat="1" ht="12" customHeight="1" x14ac:dyDescent="0.3">
      <c r="A2773" s="153"/>
      <c r="B2773" s="10"/>
      <c r="C2773"/>
      <c r="D2773" s="66"/>
      <c r="E2773"/>
      <c r="F2773"/>
    </row>
    <row r="2774" spans="1:6" s="327" customFormat="1" ht="12" customHeight="1" x14ac:dyDescent="0.3">
      <c r="A2774" s="153"/>
      <c r="B2774" s="10"/>
      <c r="C2774"/>
      <c r="D2774" s="66"/>
      <c r="E2774"/>
      <c r="F2774"/>
    </row>
    <row r="2775" spans="1:6" s="327" customFormat="1" x14ac:dyDescent="0.3">
      <c r="A2775" s="153"/>
      <c r="B2775" s="10"/>
      <c r="C2775"/>
      <c r="D2775" s="66"/>
      <c r="E2775"/>
      <c r="F2775"/>
    </row>
    <row r="2776" spans="1:6" s="327" customFormat="1" x14ac:dyDescent="0.3">
      <c r="A2776" s="153"/>
      <c r="B2776" s="10"/>
      <c r="C2776"/>
      <c r="D2776" s="66"/>
      <c r="E2776"/>
      <c r="F2776"/>
    </row>
    <row r="2777" spans="1:6" s="327" customFormat="1" x14ac:dyDescent="0.3">
      <c r="A2777" s="153"/>
      <c r="B2777" s="10"/>
      <c r="C2777"/>
      <c r="D2777" s="66"/>
      <c r="E2777"/>
      <c r="F2777"/>
    </row>
    <row r="2778" spans="1:6" s="327" customFormat="1" x14ac:dyDescent="0.3">
      <c r="A2778" s="153"/>
      <c r="B2778" s="10"/>
      <c r="C2778"/>
      <c r="D2778" s="66"/>
      <c r="E2778"/>
      <c r="F2778"/>
    </row>
    <row r="2779" spans="1:6" s="327" customFormat="1" x14ac:dyDescent="0.3">
      <c r="A2779" s="153"/>
      <c r="B2779" s="10"/>
      <c r="C2779"/>
      <c r="D2779" s="66"/>
      <c r="E2779"/>
      <c r="F2779"/>
    </row>
    <row r="2780" spans="1:6" s="327" customFormat="1" x14ac:dyDescent="0.3">
      <c r="A2780" s="153"/>
      <c r="B2780" s="10"/>
      <c r="C2780"/>
      <c r="D2780" s="66"/>
      <c r="E2780"/>
      <c r="F2780"/>
    </row>
    <row r="2781" spans="1:6" s="327" customFormat="1" x14ac:dyDescent="0.3">
      <c r="A2781" s="153"/>
      <c r="B2781" s="10"/>
      <c r="C2781"/>
      <c r="D2781" s="66"/>
      <c r="E2781"/>
      <c r="F2781"/>
    </row>
    <row r="2782" spans="1:6" s="327" customFormat="1" x14ac:dyDescent="0.3">
      <c r="A2782" s="153"/>
      <c r="B2782" s="10"/>
      <c r="C2782"/>
      <c r="D2782" s="66"/>
      <c r="E2782"/>
      <c r="F2782"/>
    </row>
    <row r="2783" spans="1:6" s="327" customFormat="1" x14ac:dyDescent="0.3">
      <c r="A2783" s="153"/>
      <c r="B2783" s="10"/>
      <c r="C2783"/>
      <c r="D2783" s="66"/>
      <c r="E2783"/>
      <c r="F2783"/>
    </row>
    <row r="2784" spans="1:6" s="327" customFormat="1" ht="26.25" customHeight="1" x14ac:dyDescent="0.3">
      <c r="A2784" s="153"/>
      <c r="B2784" s="10"/>
      <c r="C2784"/>
      <c r="D2784" s="66"/>
      <c r="E2784"/>
      <c r="F2784"/>
    </row>
    <row r="2785" spans="1:6" s="327" customFormat="1" ht="21" customHeight="1" x14ac:dyDescent="0.3">
      <c r="A2785" s="153"/>
      <c r="B2785" s="10"/>
      <c r="C2785"/>
      <c r="D2785" s="66"/>
      <c r="E2785"/>
      <c r="F2785"/>
    </row>
    <row r="2786" spans="1:6" s="327" customFormat="1" ht="15" customHeight="1" x14ac:dyDescent="0.3">
      <c r="A2786" s="153"/>
      <c r="B2786" s="10"/>
      <c r="C2786"/>
      <c r="D2786" s="66"/>
      <c r="E2786"/>
      <c r="F2786"/>
    </row>
    <row r="2787" spans="1:6" s="327" customFormat="1" x14ac:dyDescent="0.3">
      <c r="A2787" s="153"/>
      <c r="B2787" s="10"/>
      <c r="C2787"/>
      <c r="D2787" s="66"/>
      <c r="E2787"/>
      <c r="F2787"/>
    </row>
    <row r="2788" spans="1:6" s="327" customFormat="1" x14ac:dyDescent="0.3">
      <c r="A2788" s="153"/>
      <c r="B2788" s="10"/>
      <c r="C2788"/>
      <c r="D2788" s="66"/>
      <c r="E2788"/>
      <c r="F2788"/>
    </row>
    <row r="2789" spans="1:6" s="327" customFormat="1" x14ac:dyDescent="0.3">
      <c r="A2789" s="153"/>
      <c r="B2789" s="10"/>
      <c r="C2789"/>
      <c r="D2789" s="66"/>
      <c r="E2789"/>
      <c r="F2789"/>
    </row>
    <row r="2790" spans="1:6" s="327" customFormat="1" x14ac:dyDescent="0.3">
      <c r="A2790" s="153"/>
      <c r="B2790" s="10"/>
      <c r="C2790"/>
      <c r="D2790" s="66"/>
      <c r="E2790"/>
      <c r="F2790"/>
    </row>
    <row r="2791" spans="1:6" s="327" customFormat="1" x14ac:dyDescent="0.3">
      <c r="A2791" s="153"/>
      <c r="B2791" s="10"/>
      <c r="C2791"/>
      <c r="D2791" s="66"/>
      <c r="E2791"/>
      <c r="F2791"/>
    </row>
    <row r="2792" spans="1:6" s="327" customFormat="1" x14ac:dyDescent="0.3">
      <c r="A2792" s="153"/>
      <c r="B2792" s="10"/>
      <c r="C2792"/>
      <c r="D2792" s="66"/>
      <c r="E2792"/>
      <c r="F2792"/>
    </row>
    <row r="2793" spans="1:6" s="327" customFormat="1" x14ac:dyDescent="0.3">
      <c r="A2793" s="153"/>
      <c r="B2793" s="10"/>
      <c r="C2793"/>
      <c r="D2793" s="66"/>
      <c r="E2793"/>
      <c r="F2793"/>
    </row>
    <row r="2794" spans="1:6" s="327" customFormat="1" x14ac:dyDescent="0.3">
      <c r="A2794" s="153"/>
      <c r="B2794" s="10"/>
      <c r="C2794"/>
      <c r="D2794" s="66"/>
      <c r="E2794"/>
      <c r="F2794"/>
    </row>
    <row r="2795" spans="1:6" s="327" customFormat="1" x14ac:dyDescent="0.3">
      <c r="A2795" s="153"/>
      <c r="B2795" s="10"/>
      <c r="C2795"/>
      <c r="D2795" s="66"/>
      <c r="E2795"/>
      <c r="F2795"/>
    </row>
    <row r="2796" spans="1:6" s="327" customFormat="1" x14ac:dyDescent="0.3">
      <c r="A2796" s="153"/>
      <c r="B2796" s="10"/>
      <c r="C2796"/>
      <c r="D2796" s="66"/>
      <c r="E2796"/>
      <c r="F2796"/>
    </row>
    <row r="2797" spans="1:6" s="327" customFormat="1" x14ac:dyDescent="0.3">
      <c r="A2797" s="153"/>
      <c r="B2797" s="10"/>
      <c r="C2797"/>
      <c r="D2797" s="66"/>
      <c r="E2797"/>
      <c r="F2797"/>
    </row>
    <row r="2798" spans="1:6" s="327" customFormat="1" x14ac:dyDescent="0.3">
      <c r="A2798" s="153"/>
      <c r="B2798" s="10"/>
      <c r="C2798"/>
      <c r="D2798" s="66"/>
      <c r="E2798"/>
      <c r="F2798"/>
    </row>
    <row r="2799" spans="1:6" s="327" customFormat="1" ht="22.5" customHeight="1" x14ac:dyDescent="0.3">
      <c r="A2799" s="153"/>
      <c r="B2799" s="10"/>
      <c r="C2799"/>
      <c r="D2799" s="66"/>
      <c r="E2799"/>
      <c r="F2799"/>
    </row>
    <row r="2800" spans="1:6" s="327" customFormat="1" x14ac:dyDescent="0.3">
      <c r="A2800" s="153"/>
      <c r="B2800" s="10"/>
      <c r="C2800"/>
      <c r="D2800" s="66"/>
      <c r="E2800"/>
      <c r="F2800"/>
    </row>
    <row r="2801" spans="1:6" s="327" customFormat="1" ht="15" customHeight="1" x14ac:dyDescent="0.3">
      <c r="A2801" s="153"/>
      <c r="B2801" s="10"/>
      <c r="C2801"/>
      <c r="D2801" s="66"/>
      <c r="E2801"/>
      <c r="F2801"/>
    </row>
    <row r="2802" spans="1:6" s="327" customFormat="1" x14ac:dyDescent="0.3">
      <c r="A2802" s="153"/>
      <c r="B2802" s="10"/>
      <c r="C2802"/>
      <c r="D2802" s="66"/>
      <c r="E2802"/>
      <c r="F2802"/>
    </row>
    <row r="2803" spans="1:6" s="327" customFormat="1" x14ac:dyDescent="0.3">
      <c r="A2803" s="153"/>
      <c r="B2803" s="10"/>
      <c r="C2803"/>
      <c r="D2803" s="66"/>
      <c r="E2803"/>
      <c r="F2803"/>
    </row>
    <row r="2804" spans="1:6" s="327" customFormat="1" x14ac:dyDescent="0.3">
      <c r="A2804" s="153"/>
      <c r="B2804" s="10"/>
      <c r="C2804"/>
      <c r="D2804" s="66"/>
      <c r="E2804"/>
      <c r="F2804"/>
    </row>
    <row r="2805" spans="1:6" s="327" customFormat="1" x14ac:dyDescent="0.3">
      <c r="A2805" s="153"/>
      <c r="B2805" s="10"/>
      <c r="C2805"/>
      <c r="D2805" s="66"/>
      <c r="E2805"/>
      <c r="F2805"/>
    </row>
    <row r="2806" spans="1:6" s="327" customFormat="1" x14ac:dyDescent="0.3">
      <c r="A2806" s="153"/>
      <c r="B2806" s="10"/>
      <c r="C2806"/>
      <c r="D2806" s="66"/>
      <c r="E2806"/>
      <c r="F2806"/>
    </row>
    <row r="2807" spans="1:6" s="327" customFormat="1" x14ac:dyDescent="0.3">
      <c r="A2807" s="153"/>
      <c r="B2807" s="10"/>
      <c r="C2807"/>
      <c r="D2807" s="66"/>
      <c r="E2807"/>
      <c r="F2807"/>
    </row>
    <row r="2808" spans="1:6" s="327" customFormat="1" x14ac:dyDescent="0.3">
      <c r="A2808" s="153"/>
      <c r="B2808" s="10"/>
      <c r="C2808"/>
      <c r="D2808" s="66"/>
      <c r="E2808"/>
      <c r="F2808"/>
    </row>
    <row r="2809" spans="1:6" s="327" customFormat="1" x14ac:dyDescent="0.3">
      <c r="A2809" s="153"/>
      <c r="B2809" s="10"/>
      <c r="C2809"/>
      <c r="D2809" s="66"/>
      <c r="E2809"/>
      <c r="F2809"/>
    </row>
    <row r="2810" spans="1:6" s="327" customFormat="1" x14ac:dyDescent="0.3">
      <c r="A2810" s="153"/>
      <c r="B2810" s="10"/>
      <c r="C2810"/>
      <c r="D2810" s="66"/>
      <c r="E2810"/>
      <c r="F2810"/>
    </row>
    <row r="2811" spans="1:6" s="327" customFormat="1" x14ac:dyDescent="0.3">
      <c r="A2811" s="153"/>
      <c r="B2811" s="10"/>
      <c r="C2811"/>
      <c r="D2811" s="66"/>
      <c r="E2811"/>
      <c r="F2811"/>
    </row>
    <row r="2812" spans="1:6" s="327" customFormat="1" x14ac:dyDescent="0.3">
      <c r="A2812" s="153"/>
      <c r="B2812" s="10"/>
      <c r="C2812"/>
      <c r="D2812" s="66"/>
      <c r="E2812"/>
      <c r="F2812"/>
    </row>
    <row r="2813" spans="1:6" s="327" customFormat="1" x14ac:dyDescent="0.3">
      <c r="A2813" s="153"/>
      <c r="B2813" s="10"/>
      <c r="C2813"/>
      <c r="D2813" s="66"/>
      <c r="E2813"/>
      <c r="F2813"/>
    </row>
    <row r="2814" spans="1:6" s="327" customFormat="1" x14ac:dyDescent="0.3">
      <c r="A2814" s="153"/>
      <c r="B2814" s="10"/>
      <c r="C2814"/>
      <c r="D2814" s="66"/>
      <c r="E2814"/>
      <c r="F2814"/>
    </row>
    <row r="2815" spans="1:6" s="327" customFormat="1" x14ac:dyDescent="0.3">
      <c r="A2815" s="153"/>
      <c r="B2815" s="10"/>
      <c r="C2815"/>
      <c r="D2815" s="66"/>
      <c r="E2815"/>
      <c r="F2815"/>
    </row>
    <row r="2816" spans="1:6" s="327" customFormat="1" x14ac:dyDescent="0.3">
      <c r="A2816" s="153"/>
      <c r="B2816" s="10"/>
      <c r="C2816"/>
      <c r="D2816" s="66"/>
      <c r="E2816"/>
      <c r="F2816"/>
    </row>
    <row r="2817" spans="1:6" s="327" customFormat="1" x14ac:dyDescent="0.3">
      <c r="A2817" s="153"/>
      <c r="B2817" s="10"/>
      <c r="C2817"/>
      <c r="D2817" s="66"/>
      <c r="E2817"/>
      <c r="F2817"/>
    </row>
    <row r="2818" spans="1:6" s="327" customFormat="1" x14ac:dyDescent="0.3">
      <c r="A2818" s="153"/>
      <c r="B2818" s="10"/>
      <c r="C2818"/>
      <c r="D2818" s="66"/>
      <c r="E2818"/>
      <c r="F2818"/>
    </row>
    <row r="2819" spans="1:6" s="327" customFormat="1" x14ac:dyDescent="0.3">
      <c r="A2819" s="153"/>
      <c r="B2819" s="10"/>
      <c r="C2819"/>
      <c r="D2819" s="66"/>
      <c r="E2819"/>
      <c r="F2819"/>
    </row>
    <row r="2820" spans="1:6" s="327" customFormat="1" x14ac:dyDescent="0.3">
      <c r="A2820" s="153"/>
      <c r="B2820" s="10"/>
      <c r="C2820"/>
      <c r="D2820" s="66"/>
      <c r="E2820"/>
      <c r="F2820"/>
    </row>
    <row r="2821" spans="1:6" s="327" customFormat="1" x14ac:dyDescent="0.3">
      <c r="A2821" s="153"/>
      <c r="B2821" s="10"/>
      <c r="C2821"/>
      <c r="D2821" s="66"/>
      <c r="E2821"/>
      <c r="F2821"/>
    </row>
    <row r="2822" spans="1:6" s="327" customFormat="1" x14ac:dyDescent="0.3">
      <c r="A2822" s="153"/>
      <c r="B2822" s="10"/>
      <c r="C2822"/>
      <c r="D2822" s="66"/>
      <c r="E2822"/>
      <c r="F2822"/>
    </row>
    <row r="2823" spans="1:6" s="327" customFormat="1" x14ac:dyDescent="0.3">
      <c r="A2823" s="153"/>
      <c r="B2823" s="10"/>
      <c r="C2823"/>
      <c r="D2823" s="66"/>
      <c r="E2823"/>
      <c r="F2823"/>
    </row>
    <row r="2824" spans="1:6" s="327" customFormat="1" x14ac:dyDescent="0.3">
      <c r="A2824" s="153"/>
      <c r="B2824" s="10"/>
      <c r="C2824"/>
      <c r="D2824" s="66"/>
      <c r="E2824"/>
      <c r="F2824"/>
    </row>
    <row r="2825" spans="1:6" s="327" customFormat="1" x14ac:dyDescent="0.3">
      <c r="A2825" s="153"/>
      <c r="B2825" s="10"/>
      <c r="C2825"/>
      <c r="D2825" s="66"/>
      <c r="E2825"/>
      <c r="F2825"/>
    </row>
    <row r="2826" spans="1:6" s="327" customFormat="1" x14ac:dyDescent="0.3">
      <c r="A2826" s="153"/>
      <c r="B2826" s="10"/>
      <c r="C2826"/>
      <c r="D2826" s="66"/>
      <c r="E2826"/>
      <c r="F2826"/>
    </row>
    <row r="2827" spans="1:6" s="327" customFormat="1" x14ac:dyDescent="0.3">
      <c r="A2827" s="153"/>
      <c r="B2827" s="10"/>
      <c r="C2827"/>
      <c r="D2827" s="66"/>
      <c r="E2827"/>
      <c r="F2827"/>
    </row>
    <row r="2828" spans="1:6" s="327" customFormat="1" x14ac:dyDescent="0.3">
      <c r="A2828" s="153"/>
      <c r="B2828" s="10"/>
      <c r="C2828"/>
      <c r="D2828" s="66"/>
      <c r="E2828"/>
      <c r="F2828"/>
    </row>
    <row r="2829" spans="1:6" s="327" customFormat="1" x14ac:dyDescent="0.3">
      <c r="A2829" s="153"/>
      <c r="B2829" s="10"/>
      <c r="C2829"/>
      <c r="D2829" s="66"/>
      <c r="E2829"/>
      <c r="F2829"/>
    </row>
    <row r="2830" spans="1:6" s="327" customFormat="1" x14ac:dyDescent="0.3">
      <c r="A2830" s="153"/>
      <c r="B2830" s="10"/>
      <c r="C2830"/>
      <c r="D2830" s="66"/>
      <c r="E2830"/>
      <c r="F2830"/>
    </row>
    <row r="2831" spans="1:6" s="327" customFormat="1" x14ac:dyDescent="0.3">
      <c r="A2831" s="153"/>
      <c r="B2831" s="10"/>
      <c r="C2831"/>
      <c r="D2831" s="66"/>
      <c r="E2831"/>
      <c r="F2831"/>
    </row>
    <row r="2832" spans="1:6" s="327" customFormat="1" x14ac:dyDescent="0.3">
      <c r="A2832" s="153"/>
      <c r="B2832" s="10"/>
      <c r="C2832"/>
      <c r="D2832" s="66"/>
      <c r="E2832"/>
      <c r="F2832"/>
    </row>
    <row r="2833" spans="1:6" s="327" customFormat="1" x14ac:dyDescent="0.3">
      <c r="A2833" s="153"/>
      <c r="B2833" s="10"/>
      <c r="C2833"/>
      <c r="D2833" s="66"/>
      <c r="E2833"/>
      <c r="F2833"/>
    </row>
    <row r="2834" spans="1:6" s="327" customFormat="1" x14ac:dyDescent="0.3">
      <c r="A2834" s="153"/>
      <c r="B2834" s="10"/>
      <c r="C2834"/>
      <c r="D2834" s="66"/>
      <c r="E2834"/>
      <c r="F2834"/>
    </row>
    <row r="2835" spans="1:6" s="327" customFormat="1" x14ac:dyDescent="0.3">
      <c r="A2835" s="153"/>
      <c r="B2835" s="10"/>
      <c r="C2835"/>
      <c r="D2835" s="66"/>
      <c r="E2835"/>
      <c r="F2835"/>
    </row>
    <row r="2836" spans="1:6" s="327" customFormat="1" x14ac:dyDescent="0.3">
      <c r="A2836" s="153"/>
      <c r="B2836" s="10"/>
      <c r="C2836"/>
      <c r="D2836" s="66"/>
      <c r="E2836"/>
      <c r="F2836"/>
    </row>
    <row r="2837" spans="1:6" s="327" customFormat="1" x14ac:dyDescent="0.3">
      <c r="A2837" s="153"/>
      <c r="B2837" s="10"/>
      <c r="C2837"/>
      <c r="D2837" s="66"/>
      <c r="E2837"/>
      <c r="F2837"/>
    </row>
    <row r="2838" spans="1:6" s="327" customFormat="1" x14ac:dyDescent="0.3">
      <c r="A2838" s="153"/>
      <c r="B2838" s="10"/>
      <c r="C2838"/>
      <c r="D2838" s="66"/>
      <c r="E2838"/>
      <c r="F2838"/>
    </row>
    <row r="2839" spans="1:6" s="327" customFormat="1" x14ac:dyDescent="0.3">
      <c r="A2839" s="153"/>
      <c r="B2839" s="10"/>
      <c r="C2839"/>
      <c r="D2839" s="66"/>
      <c r="E2839"/>
      <c r="F2839"/>
    </row>
    <row r="2840" spans="1:6" s="327" customFormat="1" x14ac:dyDescent="0.3">
      <c r="A2840" s="153"/>
      <c r="B2840" s="10"/>
      <c r="C2840"/>
      <c r="D2840" s="66"/>
      <c r="E2840"/>
      <c r="F2840"/>
    </row>
    <row r="2841" spans="1:6" s="327" customFormat="1" x14ac:dyDescent="0.3">
      <c r="A2841" s="153"/>
      <c r="B2841" s="10"/>
      <c r="C2841"/>
      <c r="D2841" s="66"/>
      <c r="E2841"/>
      <c r="F2841"/>
    </row>
    <row r="2842" spans="1:6" s="327" customFormat="1" x14ac:dyDescent="0.3">
      <c r="A2842" s="153"/>
      <c r="B2842" s="10"/>
      <c r="C2842"/>
      <c r="D2842" s="66"/>
      <c r="E2842"/>
      <c r="F2842"/>
    </row>
    <row r="2843" spans="1:6" s="327" customFormat="1" x14ac:dyDescent="0.3">
      <c r="A2843" s="153"/>
      <c r="B2843" s="10"/>
      <c r="C2843"/>
      <c r="D2843" s="66"/>
      <c r="E2843"/>
      <c r="F2843"/>
    </row>
    <row r="2844" spans="1:6" s="327" customFormat="1" x14ac:dyDescent="0.3">
      <c r="A2844" s="153"/>
      <c r="B2844" s="10"/>
      <c r="C2844"/>
      <c r="D2844" s="66"/>
      <c r="E2844"/>
      <c r="F2844"/>
    </row>
    <row r="2845" spans="1:6" s="327" customFormat="1" x14ac:dyDescent="0.3">
      <c r="A2845" s="153"/>
      <c r="B2845" s="10"/>
      <c r="C2845"/>
      <c r="D2845" s="66"/>
      <c r="E2845"/>
      <c r="F2845"/>
    </row>
    <row r="2846" spans="1:6" s="327" customFormat="1" x14ac:dyDescent="0.3">
      <c r="A2846" s="153"/>
      <c r="B2846" s="10"/>
      <c r="C2846"/>
      <c r="D2846" s="66"/>
      <c r="E2846"/>
      <c r="F2846"/>
    </row>
    <row r="2847" spans="1:6" s="327" customFormat="1" x14ac:dyDescent="0.3">
      <c r="A2847" s="153"/>
      <c r="B2847" s="10"/>
      <c r="C2847"/>
      <c r="D2847" s="66"/>
      <c r="E2847"/>
      <c r="F2847"/>
    </row>
    <row r="2848" spans="1:6" s="327" customFormat="1" x14ac:dyDescent="0.3">
      <c r="A2848" s="153"/>
      <c r="B2848" s="10"/>
      <c r="C2848"/>
      <c r="D2848" s="66"/>
      <c r="E2848"/>
      <c r="F2848"/>
    </row>
    <row r="2849" spans="1:6" s="327" customFormat="1" ht="18" customHeight="1" x14ac:dyDescent="0.3">
      <c r="A2849" s="153"/>
      <c r="B2849" s="10"/>
      <c r="C2849"/>
      <c r="D2849" s="66"/>
      <c r="E2849"/>
      <c r="F2849"/>
    </row>
    <row r="2850" spans="1:6" s="327" customFormat="1" ht="18" customHeight="1" x14ac:dyDescent="0.3">
      <c r="A2850" s="153"/>
      <c r="B2850" s="10"/>
      <c r="C2850"/>
      <c r="D2850" s="66"/>
      <c r="E2850"/>
      <c r="F2850"/>
    </row>
    <row r="2851" spans="1:6" s="327" customFormat="1" ht="18" customHeight="1" x14ac:dyDescent="0.3">
      <c r="A2851" s="153"/>
      <c r="B2851" s="10"/>
      <c r="C2851"/>
      <c r="D2851" s="66"/>
      <c r="E2851"/>
      <c r="F2851"/>
    </row>
    <row r="2852" spans="1:6" s="327" customFormat="1" ht="18" customHeight="1" x14ac:dyDescent="0.3">
      <c r="A2852" s="153"/>
      <c r="B2852" s="10"/>
      <c r="C2852"/>
      <c r="D2852" s="66"/>
      <c r="E2852"/>
      <c r="F2852"/>
    </row>
    <row r="2853" spans="1:6" s="327" customFormat="1" x14ac:dyDescent="0.3">
      <c r="A2853" s="153"/>
      <c r="B2853" s="10"/>
      <c r="C2853"/>
      <c r="D2853" s="66"/>
      <c r="E2853"/>
      <c r="F2853"/>
    </row>
    <row r="2854" spans="1:6" s="327" customFormat="1" x14ac:dyDescent="0.3">
      <c r="A2854" s="153"/>
      <c r="B2854" s="10"/>
      <c r="C2854"/>
      <c r="D2854" s="66"/>
      <c r="E2854"/>
      <c r="F2854"/>
    </row>
    <row r="2855" spans="1:6" s="327" customFormat="1" x14ac:dyDescent="0.3">
      <c r="A2855" s="153"/>
      <c r="B2855" s="10"/>
      <c r="C2855"/>
      <c r="D2855" s="66"/>
      <c r="E2855"/>
      <c r="F2855"/>
    </row>
    <row r="2856" spans="1:6" s="327" customFormat="1" x14ac:dyDescent="0.3">
      <c r="A2856" s="153"/>
      <c r="B2856" s="10"/>
      <c r="C2856"/>
      <c r="D2856" s="66"/>
      <c r="E2856"/>
      <c r="F2856"/>
    </row>
    <row r="2857" spans="1:6" s="327" customFormat="1" x14ac:dyDescent="0.3">
      <c r="A2857" s="153"/>
      <c r="B2857" s="10"/>
      <c r="C2857"/>
      <c r="D2857" s="66"/>
      <c r="E2857"/>
      <c r="F2857"/>
    </row>
    <row r="2858" spans="1:6" s="327" customFormat="1" x14ac:dyDescent="0.3">
      <c r="A2858" s="153"/>
      <c r="B2858" s="10"/>
      <c r="C2858"/>
      <c r="D2858" s="66"/>
      <c r="E2858"/>
      <c r="F2858"/>
    </row>
    <row r="2859" spans="1:6" s="327" customFormat="1" x14ac:dyDescent="0.3">
      <c r="A2859" s="153"/>
      <c r="B2859" s="10"/>
      <c r="C2859"/>
      <c r="D2859" s="66"/>
      <c r="E2859"/>
      <c r="F2859"/>
    </row>
    <row r="2860" spans="1:6" s="327" customFormat="1" x14ac:dyDescent="0.3">
      <c r="A2860" s="153"/>
      <c r="B2860" s="10"/>
      <c r="C2860"/>
      <c r="D2860" s="66"/>
      <c r="E2860"/>
      <c r="F2860"/>
    </row>
    <row r="2861" spans="1:6" s="327" customFormat="1" x14ac:dyDescent="0.3">
      <c r="A2861" s="153"/>
      <c r="B2861" s="10"/>
      <c r="C2861"/>
      <c r="D2861" s="66"/>
      <c r="E2861"/>
      <c r="F2861"/>
    </row>
    <row r="2862" spans="1:6" s="327" customFormat="1" x14ac:dyDescent="0.3">
      <c r="A2862" s="153"/>
      <c r="B2862" s="10"/>
      <c r="C2862"/>
      <c r="D2862" s="66"/>
      <c r="E2862"/>
      <c r="F2862"/>
    </row>
    <row r="2863" spans="1:6" s="327" customFormat="1" x14ac:dyDescent="0.3">
      <c r="A2863" s="153"/>
      <c r="B2863" s="10"/>
      <c r="C2863"/>
      <c r="D2863" s="66"/>
      <c r="E2863"/>
      <c r="F2863"/>
    </row>
    <row r="2864" spans="1:6" s="327" customFormat="1" ht="22.5" customHeight="1" x14ac:dyDescent="0.3">
      <c r="A2864" s="153"/>
      <c r="B2864" s="10"/>
      <c r="C2864"/>
      <c r="D2864" s="66"/>
      <c r="E2864"/>
      <c r="F2864"/>
    </row>
    <row r="2865" spans="1:6" s="327" customFormat="1" x14ac:dyDescent="0.3">
      <c r="A2865" s="153"/>
      <c r="B2865" s="10"/>
      <c r="C2865"/>
      <c r="D2865" s="66"/>
      <c r="E2865"/>
      <c r="F2865"/>
    </row>
    <row r="2866" spans="1:6" s="327" customFormat="1" ht="15" customHeight="1" x14ac:dyDescent="0.3">
      <c r="A2866" s="153"/>
      <c r="B2866" s="10"/>
      <c r="C2866"/>
      <c r="D2866" s="66"/>
      <c r="E2866"/>
      <c r="F2866"/>
    </row>
    <row r="2867" spans="1:6" s="327" customFormat="1" x14ac:dyDescent="0.3">
      <c r="A2867" s="153"/>
      <c r="B2867" s="10"/>
      <c r="C2867"/>
      <c r="D2867" s="66"/>
      <c r="E2867"/>
      <c r="F2867"/>
    </row>
    <row r="2868" spans="1:6" s="327" customFormat="1" x14ac:dyDescent="0.3">
      <c r="A2868" s="153"/>
      <c r="B2868" s="10"/>
      <c r="C2868"/>
      <c r="D2868" s="66"/>
      <c r="E2868"/>
      <c r="F2868"/>
    </row>
    <row r="2869" spans="1:6" s="327" customFormat="1" x14ac:dyDescent="0.3">
      <c r="A2869" s="153"/>
      <c r="B2869" s="10"/>
      <c r="C2869"/>
      <c r="D2869" s="66"/>
      <c r="E2869"/>
      <c r="F2869"/>
    </row>
    <row r="2870" spans="1:6" s="327" customFormat="1" x14ac:dyDescent="0.3">
      <c r="A2870" s="153"/>
      <c r="B2870" s="10"/>
      <c r="C2870"/>
      <c r="D2870" s="66"/>
      <c r="E2870"/>
      <c r="F2870"/>
    </row>
    <row r="2871" spans="1:6" s="327" customFormat="1" x14ac:dyDescent="0.3">
      <c r="A2871" s="153"/>
      <c r="B2871" s="10"/>
      <c r="C2871"/>
      <c r="D2871" s="66"/>
      <c r="E2871"/>
      <c r="F2871"/>
    </row>
    <row r="2872" spans="1:6" s="327" customFormat="1" x14ac:dyDescent="0.3">
      <c r="A2872" s="153"/>
      <c r="B2872" s="10"/>
      <c r="C2872"/>
      <c r="D2872" s="66"/>
      <c r="E2872"/>
      <c r="F2872"/>
    </row>
    <row r="2873" spans="1:6" s="327" customFormat="1" x14ac:dyDescent="0.3">
      <c r="A2873" s="153"/>
      <c r="B2873" s="10"/>
      <c r="C2873"/>
      <c r="D2873" s="66"/>
      <c r="E2873"/>
      <c r="F2873"/>
    </row>
    <row r="2874" spans="1:6" s="327" customFormat="1" x14ac:dyDescent="0.3">
      <c r="A2874" s="153"/>
      <c r="B2874" s="10"/>
      <c r="C2874"/>
      <c r="D2874" s="66"/>
      <c r="E2874"/>
      <c r="F2874"/>
    </row>
    <row r="2875" spans="1:6" s="327" customFormat="1" x14ac:dyDescent="0.3">
      <c r="A2875" s="153"/>
      <c r="B2875" s="10"/>
      <c r="C2875"/>
      <c r="D2875" s="66"/>
      <c r="E2875"/>
      <c r="F2875"/>
    </row>
    <row r="2876" spans="1:6" s="327" customFormat="1" x14ac:dyDescent="0.3">
      <c r="A2876" s="153"/>
      <c r="B2876" s="10"/>
      <c r="C2876"/>
      <c r="D2876" s="66"/>
      <c r="E2876"/>
      <c r="F2876"/>
    </row>
    <row r="2877" spans="1:6" s="327" customFormat="1" x14ac:dyDescent="0.3">
      <c r="A2877" s="153"/>
      <c r="B2877" s="10"/>
      <c r="C2877"/>
      <c r="D2877" s="66"/>
      <c r="E2877"/>
      <c r="F2877"/>
    </row>
    <row r="2878" spans="1:6" s="327" customFormat="1" x14ac:dyDescent="0.3">
      <c r="A2878" s="153"/>
      <c r="B2878" s="10"/>
      <c r="C2878"/>
      <c r="D2878" s="66"/>
      <c r="E2878"/>
      <c r="F2878"/>
    </row>
    <row r="2879" spans="1:6" s="327" customFormat="1" x14ac:dyDescent="0.3">
      <c r="A2879" s="153"/>
      <c r="B2879" s="10"/>
      <c r="C2879"/>
      <c r="D2879" s="66"/>
      <c r="E2879"/>
      <c r="F2879"/>
    </row>
    <row r="2880" spans="1:6" s="327" customFormat="1" x14ac:dyDescent="0.3">
      <c r="A2880" s="153"/>
      <c r="B2880" s="10"/>
      <c r="C2880"/>
      <c r="D2880" s="66"/>
      <c r="E2880"/>
      <c r="F2880"/>
    </row>
    <row r="2881" spans="1:6" s="327" customFormat="1" x14ac:dyDescent="0.3">
      <c r="A2881" s="153"/>
      <c r="B2881" s="10"/>
      <c r="C2881"/>
      <c r="D2881" s="66"/>
      <c r="E2881"/>
      <c r="F2881"/>
    </row>
    <row r="2882" spans="1:6" s="327" customFormat="1" x14ac:dyDescent="0.3">
      <c r="A2882" s="153"/>
      <c r="B2882" s="10"/>
      <c r="C2882"/>
      <c r="D2882" s="66"/>
      <c r="E2882"/>
      <c r="F2882"/>
    </row>
    <row r="2883" spans="1:6" s="327" customFormat="1" x14ac:dyDescent="0.3">
      <c r="A2883" s="153"/>
      <c r="B2883" s="10"/>
      <c r="C2883"/>
      <c r="D2883" s="66"/>
      <c r="E2883"/>
      <c r="F2883"/>
    </row>
    <row r="2884" spans="1:6" s="327" customFormat="1" x14ac:dyDescent="0.3">
      <c r="A2884" s="153"/>
      <c r="B2884" s="10"/>
      <c r="C2884"/>
      <c r="D2884" s="66"/>
      <c r="E2884"/>
      <c r="F2884"/>
    </row>
    <row r="2885" spans="1:6" s="327" customFormat="1" x14ac:dyDescent="0.3">
      <c r="A2885" s="153"/>
      <c r="B2885" s="10"/>
      <c r="C2885"/>
      <c r="D2885" s="66"/>
      <c r="E2885"/>
      <c r="F2885"/>
    </row>
    <row r="2886" spans="1:6" s="327" customFormat="1" x14ac:dyDescent="0.3">
      <c r="A2886" s="153"/>
      <c r="B2886" s="10"/>
      <c r="C2886"/>
      <c r="D2886" s="66"/>
      <c r="E2886"/>
      <c r="F2886"/>
    </row>
    <row r="2887" spans="1:6" s="327" customFormat="1" x14ac:dyDescent="0.3">
      <c r="A2887" s="153"/>
      <c r="B2887" s="10"/>
      <c r="C2887"/>
      <c r="D2887" s="66"/>
      <c r="E2887"/>
      <c r="F2887"/>
    </row>
    <row r="2888" spans="1:6" s="327" customFormat="1" x14ac:dyDescent="0.3">
      <c r="A2888" s="153"/>
      <c r="B2888" s="10"/>
      <c r="C2888"/>
      <c r="D2888" s="66"/>
      <c r="E2888"/>
      <c r="F2888"/>
    </row>
    <row r="2889" spans="1:6" s="327" customFormat="1" x14ac:dyDescent="0.3">
      <c r="A2889" s="153"/>
      <c r="B2889" s="10"/>
      <c r="C2889"/>
      <c r="D2889" s="66"/>
      <c r="E2889"/>
      <c r="F2889"/>
    </row>
    <row r="2890" spans="1:6" s="327" customFormat="1" x14ac:dyDescent="0.3">
      <c r="A2890" s="153"/>
      <c r="B2890" s="10"/>
      <c r="C2890"/>
      <c r="D2890" s="66"/>
      <c r="E2890"/>
      <c r="F2890"/>
    </row>
    <row r="2891" spans="1:6" s="327" customFormat="1" x14ac:dyDescent="0.3">
      <c r="A2891" s="153"/>
      <c r="B2891" s="10"/>
      <c r="C2891"/>
      <c r="D2891" s="66"/>
      <c r="E2891"/>
      <c r="F2891"/>
    </row>
    <row r="2892" spans="1:6" s="327" customFormat="1" x14ac:dyDescent="0.3">
      <c r="A2892" s="153"/>
      <c r="B2892" s="10"/>
      <c r="C2892"/>
      <c r="D2892" s="66"/>
      <c r="E2892"/>
      <c r="F2892"/>
    </row>
    <row r="2893" spans="1:6" s="327" customFormat="1" x14ac:dyDescent="0.3">
      <c r="A2893" s="153"/>
      <c r="B2893" s="10"/>
      <c r="C2893"/>
      <c r="D2893" s="66"/>
      <c r="E2893"/>
      <c r="F2893"/>
    </row>
    <row r="2894" spans="1:6" s="327" customFormat="1" x14ac:dyDescent="0.3">
      <c r="A2894" s="153"/>
      <c r="B2894" s="10"/>
      <c r="C2894"/>
      <c r="D2894" s="66"/>
      <c r="E2894"/>
      <c r="F2894"/>
    </row>
    <row r="2895" spans="1:6" s="327" customFormat="1" x14ac:dyDescent="0.3">
      <c r="A2895" s="153"/>
      <c r="B2895" s="10"/>
      <c r="C2895"/>
      <c r="D2895" s="66"/>
      <c r="E2895"/>
      <c r="F2895"/>
    </row>
    <row r="2896" spans="1:6" s="327" customFormat="1" x14ac:dyDescent="0.3">
      <c r="A2896" s="153"/>
      <c r="B2896" s="10"/>
      <c r="C2896"/>
      <c r="D2896" s="66"/>
      <c r="E2896"/>
      <c r="F2896"/>
    </row>
    <row r="2897" spans="1:6" s="327" customFormat="1" x14ac:dyDescent="0.3">
      <c r="A2897" s="153"/>
      <c r="B2897" s="10"/>
      <c r="C2897"/>
      <c r="D2897" s="66"/>
      <c r="E2897"/>
      <c r="F2897"/>
    </row>
    <row r="2898" spans="1:6" s="327" customFormat="1" x14ac:dyDescent="0.3">
      <c r="A2898" s="153"/>
      <c r="B2898" s="10"/>
      <c r="C2898"/>
      <c r="D2898" s="66"/>
      <c r="E2898"/>
      <c r="F2898"/>
    </row>
    <row r="2899" spans="1:6" s="327" customFormat="1" x14ac:dyDescent="0.3">
      <c r="A2899" s="153"/>
      <c r="B2899" s="10"/>
      <c r="C2899"/>
      <c r="D2899" s="66"/>
      <c r="E2899"/>
      <c r="F2899"/>
    </row>
    <row r="2900" spans="1:6" s="327" customFormat="1" x14ac:dyDescent="0.3">
      <c r="A2900" s="153"/>
      <c r="B2900" s="10"/>
      <c r="C2900"/>
      <c r="D2900" s="66"/>
      <c r="E2900"/>
      <c r="F2900"/>
    </row>
    <row r="2901" spans="1:6" s="327" customFormat="1" x14ac:dyDescent="0.3">
      <c r="A2901" s="153"/>
      <c r="B2901" s="10"/>
      <c r="C2901"/>
      <c r="D2901" s="66"/>
      <c r="E2901"/>
      <c r="F2901"/>
    </row>
    <row r="2902" spans="1:6" s="327" customFormat="1" x14ac:dyDescent="0.3">
      <c r="A2902" s="153"/>
      <c r="B2902" s="10"/>
      <c r="C2902"/>
      <c r="D2902" s="66"/>
      <c r="E2902"/>
      <c r="F2902"/>
    </row>
    <row r="2903" spans="1:6" s="327" customFormat="1" x14ac:dyDescent="0.3">
      <c r="A2903" s="153"/>
      <c r="B2903" s="10"/>
      <c r="C2903"/>
      <c r="D2903" s="66"/>
      <c r="E2903"/>
      <c r="F2903"/>
    </row>
    <row r="2904" spans="1:6" s="327" customFormat="1" x14ac:dyDescent="0.3">
      <c r="A2904" s="153"/>
      <c r="B2904" s="10"/>
      <c r="C2904"/>
      <c r="D2904" s="66"/>
      <c r="E2904"/>
      <c r="F2904"/>
    </row>
    <row r="2905" spans="1:6" s="327" customFormat="1" x14ac:dyDescent="0.3">
      <c r="A2905" s="153"/>
      <c r="B2905" s="10"/>
      <c r="C2905"/>
      <c r="D2905" s="66"/>
      <c r="E2905"/>
      <c r="F2905"/>
    </row>
    <row r="2906" spans="1:6" s="327" customFormat="1" x14ac:dyDescent="0.3">
      <c r="A2906" s="153"/>
      <c r="B2906" s="10"/>
      <c r="C2906"/>
      <c r="D2906" s="66"/>
      <c r="E2906"/>
      <c r="F2906"/>
    </row>
    <row r="2907" spans="1:6" s="327" customFormat="1" x14ac:dyDescent="0.3">
      <c r="A2907" s="153"/>
      <c r="B2907" s="10"/>
      <c r="C2907"/>
      <c r="D2907" s="66"/>
      <c r="E2907"/>
      <c r="F2907"/>
    </row>
    <row r="2908" spans="1:6" s="327" customFormat="1" x14ac:dyDescent="0.3">
      <c r="A2908" s="153"/>
      <c r="B2908" s="10"/>
      <c r="C2908"/>
      <c r="D2908" s="66"/>
      <c r="E2908"/>
      <c r="F2908"/>
    </row>
    <row r="2909" spans="1:6" s="327" customFormat="1" x14ac:dyDescent="0.3">
      <c r="A2909" s="153"/>
      <c r="B2909" s="10"/>
      <c r="C2909"/>
      <c r="D2909" s="66"/>
      <c r="E2909"/>
      <c r="F2909"/>
    </row>
    <row r="2910" spans="1:6" s="327" customFormat="1" x14ac:dyDescent="0.3">
      <c r="A2910" s="153"/>
      <c r="B2910" s="10"/>
      <c r="C2910"/>
      <c r="D2910" s="66"/>
      <c r="E2910"/>
      <c r="F2910"/>
    </row>
    <row r="2911" spans="1:6" s="327" customFormat="1" ht="15" customHeight="1" x14ac:dyDescent="0.3">
      <c r="A2911" s="153"/>
      <c r="B2911" s="10"/>
      <c r="C2911"/>
      <c r="D2911" s="66"/>
      <c r="E2911"/>
      <c r="F2911"/>
    </row>
    <row r="2912" spans="1:6" s="327" customFormat="1" ht="15.75" customHeight="1" x14ac:dyDescent="0.3">
      <c r="A2912" s="153"/>
      <c r="B2912" s="10"/>
      <c r="C2912"/>
      <c r="D2912" s="66"/>
      <c r="E2912"/>
      <c r="F2912"/>
    </row>
    <row r="2913" spans="1:6" s="327" customFormat="1" x14ac:dyDescent="0.3">
      <c r="A2913" s="153"/>
      <c r="B2913" s="10"/>
      <c r="C2913"/>
      <c r="D2913" s="66"/>
      <c r="E2913"/>
      <c r="F2913"/>
    </row>
    <row r="2914" spans="1:6" s="327" customFormat="1" x14ac:dyDescent="0.3">
      <c r="A2914" s="153"/>
      <c r="B2914" s="10"/>
      <c r="C2914"/>
      <c r="D2914" s="66"/>
      <c r="E2914"/>
      <c r="F2914"/>
    </row>
    <row r="2915" spans="1:6" s="327" customFormat="1" x14ac:dyDescent="0.3">
      <c r="A2915" s="153"/>
      <c r="B2915" s="10"/>
      <c r="C2915"/>
      <c r="D2915" s="66"/>
      <c r="E2915"/>
      <c r="F2915"/>
    </row>
    <row r="2916" spans="1:6" s="327" customFormat="1" x14ac:dyDescent="0.3">
      <c r="A2916" s="153"/>
      <c r="B2916" s="10"/>
      <c r="C2916"/>
      <c r="D2916" s="66"/>
      <c r="E2916"/>
      <c r="F2916"/>
    </row>
    <row r="2917" spans="1:6" s="327" customFormat="1" x14ac:dyDescent="0.3">
      <c r="A2917" s="153"/>
      <c r="B2917" s="10"/>
      <c r="C2917"/>
      <c r="D2917" s="66"/>
      <c r="E2917"/>
      <c r="F2917"/>
    </row>
    <row r="2918" spans="1:6" s="327" customFormat="1" x14ac:dyDescent="0.3">
      <c r="A2918" s="153"/>
      <c r="B2918" s="10"/>
      <c r="C2918"/>
      <c r="D2918" s="66"/>
      <c r="E2918"/>
      <c r="F2918"/>
    </row>
    <row r="2919" spans="1:6" s="327" customFormat="1" x14ac:dyDescent="0.3">
      <c r="A2919" s="153"/>
      <c r="B2919" s="10"/>
      <c r="C2919"/>
      <c r="D2919" s="66"/>
      <c r="E2919"/>
      <c r="F2919"/>
    </row>
    <row r="2920" spans="1:6" s="327" customFormat="1" x14ac:dyDescent="0.3">
      <c r="A2920" s="153"/>
      <c r="B2920" s="10"/>
      <c r="C2920"/>
      <c r="D2920" s="66"/>
      <c r="E2920"/>
      <c r="F2920"/>
    </row>
    <row r="2921" spans="1:6" s="327" customFormat="1" x14ac:dyDescent="0.3">
      <c r="A2921" s="153"/>
      <c r="B2921" s="10"/>
      <c r="C2921"/>
      <c r="D2921" s="66"/>
      <c r="E2921"/>
      <c r="F2921"/>
    </row>
    <row r="2922" spans="1:6" s="327" customFormat="1" x14ac:dyDescent="0.3">
      <c r="A2922" s="153"/>
      <c r="B2922" s="10"/>
      <c r="C2922"/>
      <c r="D2922" s="66"/>
      <c r="E2922"/>
      <c r="F2922"/>
    </row>
    <row r="2923" spans="1:6" s="327" customFormat="1" x14ac:dyDescent="0.3">
      <c r="A2923" s="153"/>
      <c r="B2923" s="10"/>
      <c r="C2923"/>
      <c r="D2923" s="66"/>
      <c r="E2923"/>
      <c r="F2923"/>
    </row>
    <row r="2924" spans="1:6" s="327" customFormat="1" x14ac:dyDescent="0.3">
      <c r="A2924" s="153"/>
      <c r="B2924" s="10"/>
      <c r="C2924"/>
      <c r="D2924" s="66"/>
      <c r="E2924"/>
      <c r="F2924"/>
    </row>
    <row r="2925" spans="1:6" s="327" customFormat="1" x14ac:dyDescent="0.3">
      <c r="A2925" s="153"/>
      <c r="B2925" s="10"/>
      <c r="C2925"/>
      <c r="D2925" s="66"/>
      <c r="E2925"/>
      <c r="F2925"/>
    </row>
    <row r="2926" spans="1:6" s="327" customFormat="1" x14ac:dyDescent="0.3">
      <c r="A2926" s="153"/>
      <c r="B2926" s="10"/>
      <c r="C2926"/>
      <c r="D2926" s="66"/>
      <c r="E2926"/>
      <c r="F2926"/>
    </row>
    <row r="2927" spans="1:6" s="327" customFormat="1" x14ac:dyDescent="0.3">
      <c r="A2927" s="153"/>
      <c r="B2927" s="10"/>
      <c r="C2927"/>
      <c r="D2927" s="66"/>
      <c r="E2927"/>
      <c r="F2927"/>
    </row>
    <row r="2928" spans="1:6" s="327" customFormat="1" x14ac:dyDescent="0.3">
      <c r="A2928" s="153"/>
      <c r="B2928" s="10"/>
      <c r="C2928"/>
      <c r="D2928" s="66"/>
      <c r="E2928"/>
      <c r="F2928"/>
    </row>
    <row r="2929" spans="1:6" s="327" customFormat="1" x14ac:dyDescent="0.3">
      <c r="A2929" s="153"/>
      <c r="B2929" s="10"/>
      <c r="C2929"/>
      <c r="D2929" s="66"/>
      <c r="E2929"/>
      <c r="F2929"/>
    </row>
    <row r="2930" spans="1:6" s="327" customFormat="1" x14ac:dyDescent="0.3">
      <c r="A2930" s="153"/>
      <c r="B2930" s="10"/>
      <c r="C2930"/>
      <c r="D2930" s="66"/>
      <c r="E2930"/>
      <c r="F2930"/>
    </row>
    <row r="2931" spans="1:6" s="327" customFormat="1" x14ac:dyDescent="0.3">
      <c r="A2931" s="153"/>
      <c r="B2931" s="10"/>
      <c r="C2931"/>
      <c r="D2931" s="66"/>
      <c r="E2931"/>
      <c r="F2931"/>
    </row>
    <row r="2932" spans="1:6" s="327" customFormat="1" x14ac:dyDescent="0.3">
      <c r="A2932" s="153"/>
      <c r="B2932" s="10"/>
      <c r="C2932"/>
      <c r="D2932" s="66"/>
      <c r="E2932"/>
      <c r="F2932"/>
    </row>
    <row r="2933" spans="1:6" s="327" customFormat="1" x14ac:dyDescent="0.3">
      <c r="A2933" s="153"/>
      <c r="B2933" s="10"/>
      <c r="C2933"/>
      <c r="D2933" s="66"/>
      <c r="E2933"/>
      <c r="F2933"/>
    </row>
    <row r="2934" spans="1:6" s="327" customFormat="1" x14ac:dyDescent="0.3">
      <c r="A2934" s="153"/>
      <c r="B2934" s="10"/>
      <c r="C2934"/>
      <c r="D2934" s="66"/>
      <c r="E2934"/>
      <c r="F2934"/>
    </row>
    <row r="2935" spans="1:6" s="327" customFormat="1" x14ac:dyDescent="0.3">
      <c r="A2935" s="153"/>
      <c r="B2935" s="10"/>
      <c r="C2935"/>
      <c r="D2935" s="66"/>
      <c r="E2935"/>
      <c r="F2935"/>
    </row>
    <row r="2936" spans="1:6" s="327" customFormat="1" x14ac:dyDescent="0.3">
      <c r="A2936" s="153"/>
      <c r="B2936" s="10"/>
      <c r="C2936"/>
      <c r="D2936" s="66"/>
      <c r="E2936"/>
      <c r="F2936"/>
    </row>
    <row r="2937" spans="1:6" s="327" customFormat="1" x14ac:dyDescent="0.3">
      <c r="A2937" s="153"/>
      <c r="B2937" s="10"/>
      <c r="C2937"/>
      <c r="D2937" s="66"/>
      <c r="E2937"/>
      <c r="F2937"/>
    </row>
    <row r="2938" spans="1:6" s="327" customFormat="1" x14ac:dyDescent="0.3">
      <c r="A2938" s="153"/>
      <c r="B2938" s="10"/>
      <c r="C2938"/>
      <c r="D2938" s="66"/>
      <c r="E2938"/>
      <c r="F2938"/>
    </row>
    <row r="2939" spans="1:6" s="327" customFormat="1" x14ac:dyDescent="0.3">
      <c r="A2939" s="153"/>
      <c r="B2939" s="10"/>
      <c r="C2939"/>
      <c r="D2939" s="66"/>
      <c r="E2939"/>
      <c r="F2939"/>
    </row>
    <row r="2940" spans="1:6" s="327" customFormat="1" x14ac:dyDescent="0.3">
      <c r="A2940" s="153"/>
      <c r="B2940" s="10"/>
      <c r="C2940"/>
      <c r="D2940" s="66"/>
      <c r="E2940"/>
      <c r="F2940"/>
    </row>
    <row r="2941" spans="1:6" s="327" customFormat="1" x14ac:dyDescent="0.3">
      <c r="A2941" s="153"/>
      <c r="B2941" s="10"/>
      <c r="C2941"/>
      <c r="D2941" s="66"/>
      <c r="E2941"/>
      <c r="F2941"/>
    </row>
    <row r="2942" spans="1:6" s="327" customFormat="1" x14ac:dyDescent="0.3">
      <c r="A2942" s="153"/>
      <c r="B2942" s="10"/>
      <c r="C2942"/>
      <c r="D2942" s="66"/>
      <c r="E2942"/>
      <c r="F2942"/>
    </row>
    <row r="2943" spans="1:6" s="327" customFormat="1" x14ac:dyDescent="0.3">
      <c r="A2943" s="153"/>
      <c r="B2943" s="10"/>
      <c r="C2943"/>
      <c r="D2943" s="66"/>
      <c r="E2943"/>
      <c r="F2943"/>
    </row>
    <row r="2944" spans="1:6" s="327" customFormat="1" x14ac:dyDescent="0.3">
      <c r="A2944" s="153"/>
      <c r="B2944" s="10"/>
      <c r="C2944"/>
      <c r="D2944" s="66"/>
      <c r="E2944"/>
      <c r="F2944"/>
    </row>
    <row r="2945" spans="1:6" s="327" customFormat="1" ht="22.5" customHeight="1" x14ac:dyDescent="0.3">
      <c r="A2945" s="153"/>
      <c r="B2945" s="10"/>
      <c r="C2945"/>
      <c r="D2945" s="66"/>
      <c r="E2945"/>
      <c r="F2945"/>
    </row>
    <row r="2946" spans="1:6" s="327" customFormat="1" x14ac:dyDescent="0.3">
      <c r="A2946" s="153"/>
      <c r="B2946" s="10"/>
      <c r="C2946"/>
      <c r="D2946" s="66"/>
      <c r="E2946"/>
      <c r="F2946"/>
    </row>
    <row r="2947" spans="1:6" s="327" customFormat="1" ht="15" customHeight="1" x14ac:dyDescent="0.3">
      <c r="A2947" s="153"/>
      <c r="B2947" s="10"/>
      <c r="C2947"/>
      <c r="D2947" s="66"/>
      <c r="E2947"/>
      <c r="F2947"/>
    </row>
    <row r="2948" spans="1:6" s="327" customFormat="1" x14ac:dyDescent="0.3">
      <c r="A2948" s="153"/>
      <c r="B2948" s="10"/>
      <c r="C2948"/>
      <c r="D2948" s="66"/>
      <c r="E2948"/>
      <c r="F2948"/>
    </row>
    <row r="2949" spans="1:6" s="327" customFormat="1" ht="22.5" customHeight="1" x14ac:dyDescent="0.3">
      <c r="A2949" s="153"/>
      <c r="B2949" s="10"/>
      <c r="C2949"/>
      <c r="D2949" s="66"/>
      <c r="E2949"/>
      <c r="F2949"/>
    </row>
    <row r="2950" spans="1:6" s="327" customFormat="1" x14ac:dyDescent="0.3">
      <c r="A2950" s="153"/>
      <c r="B2950" s="10"/>
      <c r="C2950"/>
      <c r="D2950" s="66"/>
      <c r="E2950"/>
      <c r="F2950"/>
    </row>
    <row r="2951" spans="1:6" s="327" customFormat="1" x14ac:dyDescent="0.3">
      <c r="A2951" s="153"/>
      <c r="B2951" s="10"/>
      <c r="C2951"/>
      <c r="D2951" s="66"/>
      <c r="E2951"/>
      <c r="F2951"/>
    </row>
    <row r="2952" spans="1:6" s="327" customFormat="1" x14ac:dyDescent="0.3">
      <c r="A2952" s="153"/>
      <c r="B2952" s="10"/>
      <c r="C2952"/>
      <c r="D2952" s="66"/>
      <c r="E2952"/>
      <c r="F2952"/>
    </row>
    <row r="2953" spans="1:6" s="327" customFormat="1" x14ac:dyDescent="0.3">
      <c r="A2953" s="153"/>
      <c r="B2953" s="10"/>
      <c r="C2953"/>
      <c r="D2953" s="66"/>
      <c r="E2953"/>
      <c r="F2953"/>
    </row>
    <row r="2954" spans="1:6" s="327" customFormat="1" x14ac:dyDescent="0.3">
      <c r="A2954" s="153"/>
      <c r="B2954" s="10"/>
      <c r="C2954"/>
      <c r="D2954" s="66"/>
      <c r="E2954"/>
      <c r="F2954"/>
    </row>
    <row r="2955" spans="1:6" s="327" customFormat="1" x14ac:dyDescent="0.3">
      <c r="A2955" s="153"/>
      <c r="B2955" s="10"/>
      <c r="C2955"/>
      <c r="D2955" s="66"/>
      <c r="E2955"/>
      <c r="F2955"/>
    </row>
    <row r="2956" spans="1:6" s="327" customFormat="1" x14ac:dyDescent="0.3">
      <c r="A2956" s="153"/>
      <c r="B2956" s="10"/>
      <c r="C2956"/>
      <c r="D2956" s="66"/>
      <c r="E2956"/>
      <c r="F2956"/>
    </row>
    <row r="2957" spans="1:6" s="327" customFormat="1" x14ac:dyDescent="0.3">
      <c r="A2957" s="153"/>
      <c r="B2957" s="10"/>
      <c r="C2957"/>
      <c r="D2957" s="66"/>
      <c r="E2957"/>
      <c r="F2957"/>
    </row>
    <row r="2958" spans="1:6" s="327" customFormat="1" x14ac:dyDescent="0.3">
      <c r="A2958" s="153"/>
      <c r="B2958" s="10"/>
      <c r="C2958"/>
      <c r="D2958" s="66"/>
      <c r="E2958"/>
      <c r="F2958"/>
    </row>
    <row r="2959" spans="1:6" s="327" customFormat="1" x14ac:dyDescent="0.3">
      <c r="A2959" s="153"/>
      <c r="B2959" s="10"/>
      <c r="C2959"/>
      <c r="D2959" s="66"/>
      <c r="E2959"/>
      <c r="F2959"/>
    </row>
    <row r="2960" spans="1:6" s="327" customFormat="1" ht="23.25" customHeight="1" x14ac:dyDescent="0.3">
      <c r="A2960" s="153"/>
      <c r="B2960" s="10"/>
      <c r="C2960"/>
      <c r="D2960" s="66"/>
      <c r="E2960"/>
      <c r="F2960"/>
    </row>
    <row r="2961" spans="1:6" s="327" customFormat="1" x14ac:dyDescent="0.3">
      <c r="A2961" s="153"/>
      <c r="B2961" s="10"/>
      <c r="C2961"/>
      <c r="D2961" s="66"/>
      <c r="E2961"/>
      <c r="F2961"/>
    </row>
    <row r="2962" spans="1:6" s="327" customFormat="1" ht="15" customHeight="1" x14ac:dyDescent="0.3">
      <c r="A2962" s="153"/>
      <c r="B2962" s="10"/>
      <c r="C2962"/>
      <c r="D2962" s="66"/>
      <c r="E2962"/>
      <c r="F2962"/>
    </row>
    <row r="2963" spans="1:6" s="327" customFormat="1" x14ac:dyDescent="0.3">
      <c r="A2963" s="153"/>
      <c r="B2963" s="10"/>
      <c r="C2963"/>
      <c r="D2963" s="66"/>
      <c r="E2963"/>
      <c r="F2963"/>
    </row>
    <row r="2964" spans="1:6" s="327" customFormat="1" x14ac:dyDescent="0.3">
      <c r="A2964" s="153"/>
      <c r="B2964" s="10"/>
      <c r="C2964"/>
      <c r="D2964" s="66"/>
      <c r="E2964"/>
      <c r="F2964"/>
    </row>
    <row r="2965" spans="1:6" s="327" customFormat="1" x14ac:dyDescent="0.3">
      <c r="A2965" s="153"/>
      <c r="B2965" s="10"/>
      <c r="C2965"/>
      <c r="D2965" s="66"/>
      <c r="E2965"/>
      <c r="F2965"/>
    </row>
    <row r="2966" spans="1:6" s="327" customFormat="1" x14ac:dyDescent="0.3">
      <c r="A2966" s="153"/>
      <c r="B2966" s="10"/>
      <c r="C2966"/>
      <c r="D2966" s="66"/>
      <c r="E2966"/>
      <c r="F2966"/>
    </row>
    <row r="2967" spans="1:6" s="327" customFormat="1" x14ac:dyDescent="0.3">
      <c r="A2967" s="153"/>
      <c r="B2967" s="10"/>
      <c r="C2967"/>
      <c r="D2967" s="66"/>
      <c r="E2967"/>
      <c r="F2967"/>
    </row>
    <row r="2968" spans="1:6" s="327" customFormat="1" x14ac:dyDescent="0.3">
      <c r="A2968" s="153"/>
      <c r="B2968" s="10"/>
      <c r="C2968"/>
      <c r="D2968" s="66"/>
      <c r="E2968"/>
      <c r="F2968"/>
    </row>
    <row r="2969" spans="1:6" s="327" customFormat="1" x14ac:dyDescent="0.3">
      <c r="A2969" s="153"/>
      <c r="B2969" s="10"/>
      <c r="C2969"/>
      <c r="D2969" s="66"/>
      <c r="E2969"/>
      <c r="F2969"/>
    </row>
    <row r="2970" spans="1:6" s="327" customFormat="1" x14ac:dyDescent="0.3">
      <c r="A2970" s="153"/>
      <c r="B2970" s="10"/>
      <c r="C2970"/>
      <c r="D2970" s="66"/>
      <c r="E2970"/>
      <c r="F2970"/>
    </row>
    <row r="2971" spans="1:6" s="327" customFormat="1" x14ac:dyDescent="0.3">
      <c r="A2971" s="153"/>
      <c r="B2971" s="10"/>
      <c r="C2971"/>
      <c r="D2971" s="66"/>
      <c r="E2971"/>
      <c r="F2971"/>
    </row>
    <row r="2972" spans="1:6" s="327" customFormat="1" x14ac:dyDescent="0.3">
      <c r="A2972" s="153"/>
      <c r="B2972" s="10"/>
      <c r="C2972"/>
      <c r="D2972" s="66"/>
      <c r="E2972"/>
      <c r="F2972"/>
    </row>
    <row r="2973" spans="1:6" s="327" customFormat="1" x14ac:dyDescent="0.3">
      <c r="A2973" s="153"/>
      <c r="B2973" s="10"/>
      <c r="C2973"/>
      <c r="D2973" s="66"/>
      <c r="E2973"/>
      <c r="F2973"/>
    </row>
    <row r="2974" spans="1:6" s="327" customFormat="1" x14ac:dyDescent="0.3">
      <c r="A2974" s="153"/>
      <c r="B2974" s="10"/>
      <c r="C2974"/>
      <c r="D2974" s="66"/>
      <c r="E2974"/>
      <c r="F2974"/>
    </row>
    <row r="2975" spans="1:6" s="327" customFormat="1" x14ac:dyDescent="0.3">
      <c r="A2975" s="153"/>
      <c r="B2975" s="10"/>
      <c r="C2975"/>
      <c r="D2975" s="66"/>
      <c r="E2975"/>
      <c r="F2975"/>
    </row>
    <row r="2976" spans="1:6" s="327" customFormat="1" x14ac:dyDescent="0.3">
      <c r="A2976" s="153"/>
      <c r="B2976" s="10"/>
      <c r="C2976"/>
      <c r="D2976" s="66"/>
      <c r="E2976"/>
      <c r="F2976"/>
    </row>
    <row r="2977" spans="1:6" s="327" customFormat="1" x14ac:dyDescent="0.3">
      <c r="A2977" s="153"/>
      <c r="B2977" s="10"/>
      <c r="C2977"/>
      <c r="D2977" s="66"/>
      <c r="E2977"/>
      <c r="F2977"/>
    </row>
    <row r="2978" spans="1:6" s="327" customFormat="1" x14ac:dyDescent="0.3">
      <c r="A2978" s="153"/>
      <c r="B2978" s="10"/>
      <c r="C2978"/>
      <c r="D2978" s="66"/>
      <c r="E2978"/>
      <c r="F2978"/>
    </row>
    <row r="2979" spans="1:6" s="327" customFormat="1" x14ac:dyDescent="0.3">
      <c r="A2979" s="153"/>
      <c r="B2979" s="10"/>
      <c r="C2979"/>
      <c r="D2979" s="66"/>
      <c r="E2979"/>
      <c r="F2979"/>
    </row>
    <row r="2980" spans="1:6" s="327" customFormat="1" x14ac:dyDescent="0.3">
      <c r="A2980" s="153"/>
      <c r="B2980" s="10"/>
      <c r="C2980"/>
      <c r="D2980" s="66"/>
      <c r="E2980"/>
      <c r="F2980"/>
    </row>
    <row r="2981" spans="1:6" s="327" customFormat="1" x14ac:dyDescent="0.3">
      <c r="A2981" s="153"/>
      <c r="B2981" s="10"/>
      <c r="C2981"/>
      <c r="D2981" s="66"/>
      <c r="E2981"/>
      <c r="F2981"/>
    </row>
    <row r="2982" spans="1:6" s="327" customFormat="1" x14ac:dyDescent="0.3">
      <c r="A2982" s="153"/>
      <c r="B2982" s="10"/>
      <c r="C2982"/>
      <c r="D2982" s="66"/>
      <c r="E2982"/>
      <c r="F2982"/>
    </row>
    <row r="2983" spans="1:6" s="327" customFormat="1" x14ac:dyDescent="0.3">
      <c r="A2983" s="153"/>
      <c r="B2983" s="10"/>
      <c r="C2983"/>
      <c r="D2983" s="66"/>
      <c r="E2983"/>
      <c r="F2983"/>
    </row>
    <row r="2984" spans="1:6" s="327" customFormat="1" x14ac:dyDescent="0.3">
      <c r="A2984" s="153"/>
      <c r="B2984" s="10"/>
      <c r="C2984"/>
      <c r="D2984" s="66"/>
      <c r="E2984"/>
      <c r="F2984"/>
    </row>
    <row r="2985" spans="1:6" s="327" customFormat="1" x14ac:dyDescent="0.3">
      <c r="A2985" s="153"/>
      <c r="B2985" s="10"/>
      <c r="C2985"/>
      <c r="D2985" s="66"/>
      <c r="E2985"/>
      <c r="F2985"/>
    </row>
    <row r="2986" spans="1:6" s="327" customFormat="1" x14ac:dyDescent="0.3">
      <c r="A2986" s="153"/>
      <c r="B2986" s="10"/>
      <c r="C2986"/>
      <c r="D2986" s="66"/>
      <c r="E2986"/>
      <c r="F2986"/>
    </row>
    <row r="2987" spans="1:6" s="327" customFormat="1" x14ac:dyDescent="0.3">
      <c r="A2987" s="153"/>
      <c r="B2987" s="10"/>
      <c r="C2987"/>
      <c r="D2987" s="66"/>
      <c r="E2987"/>
      <c r="F2987"/>
    </row>
    <row r="2988" spans="1:6" s="327" customFormat="1" x14ac:dyDescent="0.3">
      <c r="A2988" s="153"/>
      <c r="B2988" s="10"/>
      <c r="C2988"/>
      <c r="D2988" s="66"/>
      <c r="E2988"/>
      <c r="F2988"/>
    </row>
    <row r="2989" spans="1:6" s="327" customFormat="1" x14ac:dyDescent="0.3">
      <c r="A2989" s="153"/>
      <c r="B2989" s="10"/>
      <c r="C2989"/>
      <c r="D2989" s="66"/>
      <c r="E2989"/>
      <c r="F2989"/>
    </row>
    <row r="2990" spans="1:6" s="327" customFormat="1" x14ac:dyDescent="0.3">
      <c r="A2990" s="153"/>
      <c r="B2990" s="10"/>
      <c r="C2990"/>
      <c r="D2990" s="66"/>
      <c r="E2990"/>
      <c r="F2990"/>
    </row>
    <row r="2991" spans="1:6" s="327" customFormat="1" x14ac:dyDescent="0.3">
      <c r="A2991" s="153"/>
      <c r="B2991" s="10"/>
      <c r="C2991"/>
      <c r="D2991" s="66"/>
      <c r="E2991"/>
      <c r="F2991"/>
    </row>
    <row r="2992" spans="1:6" s="327" customFormat="1" x14ac:dyDescent="0.3">
      <c r="A2992" s="153"/>
      <c r="B2992" s="10"/>
      <c r="C2992"/>
      <c r="D2992" s="66"/>
      <c r="E2992"/>
      <c r="F2992"/>
    </row>
    <row r="2993" spans="1:6" s="327" customFormat="1" x14ac:dyDescent="0.3">
      <c r="A2993" s="153"/>
      <c r="B2993" s="10"/>
      <c r="C2993"/>
      <c r="D2993" s="66"/>
      <c r="E2993"/>
      <c r="F2993"/>
    </row>
    <row r="2994" spans="1:6" s="327" customFormat="1" x14ac:dyDescent="0.3">
      <c r="A2994" s="153"/>
      <c r="B2994" s="10"/>
      <c r="C2994"/>
      <c r="D2994" s="66"/>
      <c r="E2994"/>
      <c r="F2994"/>
    </row>
    <row r="2995" spans="1:6" s="327" customFormat="1" x14ac:dyDescent="0.3">
      <c r="A2995" s="153"/>
      <c r="B2995" s="10"/>
      <c r="C2995"/>
      <c r="D2995" s="66"/>
      <c r="E2995"/>
      <c r="F2995"/>
    </row>
    <row r="2996" spans="1:6" s="327" customFormat="1" x14ac:dyDescent="0.3">
      <c r="A2996" s="153"/>
      <c r="B2996" s="10"/>
      <c r="C2996"/>
      <c r="D2996" s="66"/>
      <c r="E2996"/>
      <c r="F2996"/>
    </row>
    <row r="2997" spans="1:6" s="327" customFormat="1" x14ac:dyDescent="0.3">
      <c r="A2997" s="153"/>
      <c r="B2997" s="10"/>
      <c r="C2997"/>
      <c r="D2997" s="66"/>
      <c r="E2997"/>
      <c r="F2997"/>
    </row>
    <row r="2998" spans="1:6" s="327" customFormat="1" x14ac:dyDescent="0.3">
      <c r="A2998" s="153"/>
      <c r="B2998" s="10"/>
      <c r="C2998"/>
      <c r="D2998" s="66"/>
      <c r="E2998"/>
      <c r="F2998"/>
    </row>
    <row r="2999" spans="1:6" s="327" customFormat="1" x14ac:dyDescent="0.3">
      <c r="A2999" s="153"/>
      <c r="B2999" s="10"/>
      <c r="C2999"/>
      <c r="D2999" s="66"/>
      <c r="E2999"/>
      <c r="F2999"/>
    </row>
    <row r="3000" spans="1:6" s="327" customFormat="1" x14ac:dyDescent="0.3">
      <c r="A3000" s="153"/>
      <c r="B3000" s="10"/>
      <c r="C3000"/>
      <c r="D3000" s="66"/>
      <c r="E3000"/>
      <c r="F3000"/>
    </row>
    <row r="3001" spans="1:6" s="327" customFormat="1" x14ac:dyDescent="0.3">
      <c r="A3001" s="153"/>
      <c r="B3001" s="10"/>
      <c r="C3001"/>
      <c r="D3001" s="66"/>
      <c r="E3001"/>
      <c r="F3001"/>
    </row>
    <row r="3002" spans="1:6" s="327" customFormat="1" ht="18.75" customHeight="1" x14ac:dyDescent="0.3">
      <c r="A3002" s="153"/>
      <c r="B3002" s="10"/>
      <c r="C3002"/>
      <c r="D3002" s="66"/>
      <c r="E3002"/>
      <c r="F3002"/>
    </row>
    <row r="3003" spans="1:6" s="327" customFormat="1" x14ac:dyDescent="0.3">
      <c r="A3003" s="153"/>
      <c r="B3003" s="10"/>
      <c r="C3003"/>
      <c r="D3003" s="66"/>
      <c r="E3003"/>
      <c r="F3003"/>
    </row>
    <row r="3004" spans="1:6" s="327" customFormat="1" x14ac:dyDescent="0.3">
      <c r="A3004" s="153"/>
      <c r="B3004" s="10"/>
      <c r="C3004"/>
      <c r="D3004" s="66"/>
      <c r="E3004"/>
      <c r="F3004"/>
    </row>
    <row r="3005" spans="1:6" s="327" customFormat="1" x14ac:dyDescent="0.3">
      <c r="A3005" s="153"/>
      <c r="B3005" s="10"/>
      <c r="C3005"/>
      <c r="D3005" s="66"/>
      <c r="E3005"/>
      <c r="F3005"/>
    </row>
    <row r="3006" spans="1:6" s="327" customFormat="1" x14ac:dyDescent="0.3">
      <c r="A3006" s="153"/>
      <c r="B3006" s="10"/>
      <c r="C3006"/>
      <c r="D3006" s="66"/>
      <c r="E3006"/>
      <c r="F3006"/>
    </row>
    <row r="3007" spans="1:6" s="327" customFormat="1" x14ac:dyDescent="0.3">
      <c r="A3007" s="153"/>
      <c r="B3007" s="10"/>
      <c r="C3007"/>
      <c r="D3007" s="66"/>
      <c r="E3007"/>
      <c r="F3007"/>
    </row>
    <row r="3008" spans="1:6" s="327" customFormat="1" x14ac:dyDescent="0.3">
      <c r="A3008" s="153"/>
      <c r="B3008" s="10"/>
      <c r="C3008"/>
      <c r="D3008" s="66"/>
      <c r="E3008"/>
      <c r="F3008"/>
    </row>
    <row r="3009" spans="1:6" s="327" customFormat="1" x14ac:dyDescent="0.3">
      <c r="A3009" s="153"/>
      <c r="B3009" s="10"/>
      <c r="C3009"/>
      <c r="D3009" s="66"/>
      <c r="E3009"/>
      <c r="F3009"/>
    </row>
    <row r="3010" spans="1:6" s="327" customFormat="1" x14ac:dyDescent="0.3">
      <c r="A3010" s="153"/>
      <c r="B3010" s="10"/>
      <c r="C3010"/>
      <c r="D3010" s="66"/>
      <c r="E3010"/>
      <c r="F3010"/>
    </row>
    <row r="3011" spans="1:6" s="327" customFormat="1" x14ac:dyDescent="0.3">
      <c r="A3011" s="153"/>
      <c r="B3011" s="10"/>
      <c r="C3011"/>
      <c r="D3011" s="66"/>
      <c r="E3011"/>
      <c r="F3011"/>
    </row>
    <row r="3012" spans="1:6" s="327" customFormat="1" x14ac:dyDescent="0.3">
      <c r="A3012" s="153"/>
      <c r="B3012" s="10"/>
      <c r="C3012"/>
      <c r="D3012" s="66"/>
      <c r="E3012"/>
      <c r="F3012"/>
    </row>
    <row r="3013" spans="1:6" s="327" customFormat="1" x14ac:dyDescent="0.3">
      <c r="A3013" s="153"/>
      <c r="B3013" s="10"/>
      <c r="C3013"/>
      <c r="D3013" s="66"/>
      <c r="E3013"/>
      <c r="F3013"/>
    </row>
    <row r="3014" spans="1:6" s="327" customFormat="1" x14ac:dyDescent="0.3">
      <c r="A3014" s="153"/>
      <c r="B3014" s="10"/>
      <c r="C3014"/>
      <c r="D3014" s="66"/>
      <c r="E3014"/>
      <c r="F3014"/>
    </row>
    <row r="3015" spans="1:6" s="327" customFormat="1" x14ac:dyDescent="0.3">
      <c r="A3015" s="153"/>
      <c r="B3015" s="10"/>
      <c r="C3015"/>
      <c r="D3015" s="66"/>
      <c r="E3015"/>
      <c r="F3015"/>
    </row>
    <row r="3016" spans="1:6" s="327" customFormat="1" x14ac:dyDescent="0.3">
      <c r="A3016" s="153"/>
      <c r="B3016" s="10"/>
      <c r="C3016"/>
      <c r="D3016" s="66"/>
      <c r="E3016"/>
      <c r="F3016"/>
    </row>
    <row r="3017" spans="1:6" s="327" customFormat="1" x14ac:dyDescent="0.3">
      <c r="A3017" s="153"/>
      <c r="B3017" s="10"/>
      <c r="C3017"/>
      <c r="D3017" s="66"/>
      <c r="E3017"/>
      <c r="F3017"/>
    </row>
    <row r="3018" spans="1:6" s="327" customFormat="1" x14ac:dyDescent="0.3">
      <c r="A3018" s="153"/>
      <c r="B3018" s="10"/>
      <c r="C3018"/>
      <c r="D3018" s="66"/>
      <c r="E3018"/>
      <c r="F3018"/>
    </row>
    <row r="3019" spans="1:6" s="327" customFormat="1" x14ac:dyDescent="0.3">
      <c r="A3019" s="153"/>
      <c r="B3019" s="10"/>
      <c r="C3019"/>
      <c r="D3019" s="66"/>
      <c r="E3019"/>
      <c r="F3019"/>
    </row>
    <row r="3020" spans="1:6" s="327" customFormat="1" x14ac:dyDescent="0.3">
      <c r="A3020" s="153"/>
      <c r="B3020" s="10"/>
      <c r="C3020"/>
      <c r="D3020" s="66"/>
      <c r="E3020"/>
      <c r="F3020"/>
    </row>
    <row r="3021" spans="1:6" s="327" customFormat="1" x14ac:dyDescent="0.3">
      <c r="A3021" s="153"/>
      <c r="B3021" s="10"/>
      <c r="C3021"/>
      <c r="D3021" s="66"/>
      <c r="E3021"/>
      <c r="F3021"/>
    </row>
    <row r="3022" spans="1:6" s="327" customFormat="1" x14ac:dyDescent="0.3">
      <c r="A3022" s="153"/>
      <c r="B3022" s="10"/>
      <c r="C3022"/>
      <c r="D3022" s="66"/>
      <c r="E3022"/>
      <c r="F3022"/>
    </row>
    <row r="3023" spans="1:6" s="327" customFormat="1" x14ac:dyDescent="0.3">
      <c r="A3023" s="153"/>
      <c r="B3023" s="10"/>
      <c r="C3023"/>
      <c r="D3023" s="66"/>
      <c r="E3023"/>
      <c r="F3023"/>
    </row>
    <row r="3024" spans="1:6" s="327" customFormat="1" x14ac:dyDescent="0.3">
      <c r="A3024" s="153"/>
      <c r="B3024" s="10"/>
      <c r="C3024"/>
      <c r="D3024" s="66"/>
      <c r="E3024"/>
      <c r="F3024"/>
    </row>
    <row r="3025" spans="1:6" s="327" customFormat="1" x14ac:dyDescent="0.3">
      <c r="A3025" s="153"/>
      <c r="B3025" s="10"/>
      <c r="C3025"/>
      <c r="D3025" s="66"/>
      <c r="E3025"/>
      <c r="F3025"/>
    </row>
    <row r="3026" spans="1:6" s="327" customFormat="1" x14ac:dyDescent="0.3">
      <c r="A3026" s="153"/>
      <c r="B3026" s="10"/>
      <c r="C3026"/>
      <c r="D3026" s="66"/>
      <c r="E3026"/>
      <c r="F3026"/>
    </row>
    <row r="3027" spans="1:6" s="327" customFormat="1" x14ac:dyDescent="0.3">
      <c r="A3027" s="153"/>
      <c r="B3027" s="10"/>
      <c r="C3027"/>
      <c r="D3027" s="66"/>
      <c r="E3027"/>
      <c r="F3027"/>
    </row>
    <row r="3028" spans="1:6" s="327" customFormat="1" x14ac:dyDescent="0.3">
      <c r="A3028" s="153"/>
      <c r="B3028" s="10"/>
      <c r="C3028"/>
      <c r="D3028" s="66"/>
      <c r="E3028"/>
      <c r="F3028"/>
    </row>
    <row r="3029" spans="1:6" s="327" customFormat="1" x14ac:dyDescent="0.3">
      <c r="A3029" s="153"/>
      <c r="B3029" s="10"/>
      <c r="C3029"/>
      <c r="D3029" s="66"/>
      <c r="E3029"/>
      <c r="F3029"/>
    </row>
    <row r="3030" spans="1:6" s="327" customFormat="1" x14ac:dyDescent="0.3">
      <c r="A3030" s="153"/>
      <c r="B3030" s="10"/>
      <c r="C3030"/>
      <c r="D3030" s="66"/>
      <c r="E3030"/>
      <c r="F3030"/>
    </row>
    <row r="3031" spans="1:6" s="327" customFormat="1" x14ac:dyDescent="0.3">
      <c r="A3031" s="153"/>
      <c r="B3031" s="10"/>
      <c r="C3031"/>
      <c r="D3031" s="66"/>
      <c r="E3031"/>
      <c r="F3031"/>
    </row>
    <row r="3032" spans="1:6" s="327" customFormat="1" x14ac:dyDescent="0.3">
      <c r="A3032" s="153"/>
      <c r="B3032" s="10"/>
      <c r="C3032"/>
      <c r="D3032" s="66"/>
      <c r="E3032"/>
      <c r="F3032"/>
    </row>
    <row r="3033" spans="1:6" s="327" customFormat="1" x14ac:dyDescent="0.3">
      <c r="A3033" s="153"/>
      <c r="B3033" s="10"/>
      <c r="C3033"/>
      <c r="D3033" s="66"/>
      <c r="E3033"/>
      <c r="F3033"/>
    </row>
    <row r="3034" spans="1:6" s="327" customFormat="1" x14ac:dyDescent="0.3">
      <c r="A3034" s="153"/>
      <c r="B3034" s="10"/>
      <c r="C3034"/>
      <c r="D3034" s="66"/>
      <c r="E3034"/>
      <c r="F3034"/>
    </row>
    <row r="3035" spans="1:6" s="327" customFormat="1" x14ac:dyDescent="0.3">
      <c r="A3035" s="153"/>
      <c r="B3035" s="10"/>
      <c r="C3035"/>
      <c r="D3035" s="66"/>
      <c r="E3035"/>
      <c r="F3035"/>
    </row>
    <row r="3036" spans="1:6" s="327" customFormat="1" x14ac:dyDescent="0.3">
      <c r="A3036" s="153"/>
      <c r="B3036" s="10"/>
      <c r="C3036"/>
      <c r="D3036" s="66"/>
      <c r="E3036"/>
      <c r="F3036"/>
    </row>
    <row r="3037" spans="1:6" s="327" customFormat="1" x14ac:dyDescent="0.3">
      <c r="A3037" s="153"/>
      <c r="B3037" s="10"/>
      <c r="C3037"/>
      <c r="D3037" s="66"/>
      <c r="E3037"/>
      <c r="F3037"/>
    </row>
    <row r="3038" spans="1:6" s="327" customFormat="1" x14ac:dyDescent="0.3">
      <c r="A3038" s="153"/>
      <c r="B3038" s="10"/>
      <c r="C3038"/>
      <c r="D3038" s="66"/>
      <c r="E3038"/>
      <c r="F3038"/>
    </row>
    <row r="3039" spans="1:6" s="327" customFormat="1" x14ac:dyDescent="0.3">
      <c r="A3039" s="153"/>
      <c r="B3039" s="10"/>
      <c r="C3039"/>
      <c r="D3039" s="66"/>
      <c r="E3039"/>
      <c r="F3039"/>
    </row>
    <row r="3040" spans="1:6" s="327" customFormat="1" x14ac:dyDescent="0.3">
      <c r="A3040" s="153"/>
      <c r="B3040" s="10"/>
      <c r="C3040"/>
      <c r="D3040" s="66"/>
      <c r="E3040"/>
      <c r="F3040"/>
    </row>
    <row r="3041" spans="1:6" s="327" customFormat="1" x14ac:dyDescent="0.3">
      <c r="A3041" s="153"/>
      <c r="B3041" s="10"/>
      <c r="C3041"/>
      <c r="D3041" s="66"/>
      <c r="E3041"/>
      <c r="F3041"/>
    </row>
    <row r="3042" spans="1:6" s="147" customFormat="1" x14ac:dyDescent="0.3">
      <c r="A3042" s="153"/>
      <c r="B3042" s="10"/>
      <c r="C3042"/>
      <c r="D3042" s="66"/>
      <c r="E3042"/>
      <c r="F3042"/>
    </row>
    <row r="3043" spans="1:6" s="147" customFormat="1" x14ac:dyDescent="0.3">
      <c r="A3043" s="153"/>
      <c r="B3043" s="10"/>
      <c r="C3043"/>
      <c r="D3043" s="66"/>
      <c r="E3043"/>
      <c r="F3043"/>
    </row>
    <row r="3044" spans="1:6" s="147" customFormat="1" x14ac:dyDescent="0.3">
      <c r="A3044" s="153"/>
      <c r="B3044" s="10"/>
      <c r="C3044"/>
      <c r="D3044" s="66"/>
      <c r="E3044"/>
      <c r="F3044"/>
    </row>
    <row r="3045" spans="1:6" s="147" customFormat="1" x14ac:dyDescent="0.3">
      <c r="A3045" s="153"/>
      <c r="B3045" s="10"/>
      <c r="C3045"/>
      <c r="D3045" s="66"/>
      <c r="E3045"/>
      <c r="F3045"/>
    </row>
    <row r="3046" spans="1:6" s="147" customFormat="1" ht="16.5" customHeight="1" x14ac:dyDescent="0.3">
      <c r="A3046" s="153"/>
      <c r="B3046" s="10"/>
      <c r="C3046"/>
      <c r="D3046" s="66"/>
      <c r="E3046"/>
      <c r="F3046"/>
    </row>
    <row r="3047" spans="1:6" s="147" customFormat="1" ht="13.5" customHeight="1" x14ac:dyDescent="0.3">
      <c r="A3047" s="153"/>
      <c r="B3047" s="10"/>
      <c r="C3047"/>
      <c r="D3047" s="66"/>
      <c r="E3047"/>
      <c r="F3047"/>
    </row>
    <row r="3048" spans="1:6" s="147" customFormat="1" x14ac:dyDescent="0.3">
      <c r="A3048" s="153"/>
      <c r="B3048" s="10"/>
      <c r="C3048"/>
      <c r="D3048" s="66"/>
      <c r="E3048"/>
      <c r="F3048"/>
    </row>
    <row r="3049" spans="1:6" s="147" customFormat="1" ht="35.25" customHeight="1" x14ac:dyDescent="0.3">
      <c r="A3049" s="153"/>
      <c r="B3049" s="10"/>
      <c r="C3049"/>
      <c r="D3049" s="66"/>
      <c r="E3049"/>
      <c r="F3049"/>
    </row>
    <row r="3050" spans="1:6" s="147" customFormat="1" x14ac:dyDescent="0.3">
      <c r="A3050" s="153"/>
      <c r="B3050" s="10"/>
      <c r="C3050"/>
      <c r="D3050" s="66"/>
      <c r="E3050"/>
      <c r="F3050"/>
    </row>
    <row r="3051" spans="1:6" s="147" customFormat="1" ht="15" customHeight="1" x14ac:dyDescent="0.3">
      <c r="A3051" s="153"/>
      <c r="B3051" s="10"/>
      <c r="C3051"/>
      <c r="D3051" s="66"/>
      <c r="E3051"/>
      <c r="F3051"/>
    </row>
    <row r="3052" spans="1:6" s="147" customFormat="1" x14ac:dyDescent="0.3">
      <c r="A3052" s="153"/>
      <c r="B3052" s="10"/>
      <c r="C3052"/>
      <c r="D3052" s="66"/>
      <c r="E3052"/>
      <c r="F3052"/>
    </row>
    <row r="3053" spans="1:6" s="147" customFormat="1" x14ac:dyDescent="0.3">
      <c r="A3053" s="153"/>
      <c r="B3053" s="10"/>
      <c r="C3053"/>
      <c r="D3053" s="66"/>
      <c r="E3053"/>
      <c r="F3053"/>
    </row>
    <row r="3054" spans="1:6" s="147" customFormat="1" x14ac:dyDescent="0.3">
      <c r="A3054" s="153"/>
      <c r="B3054" s="10"/>
      <c r="C3054"/>
      <c r="D3054" s="66"/>
      <c r="E3054"/>
      <c r="F3054"/>
    </row>
    <row r="3055" spans="1:6" s="147" customFormat="1" x14ac:dyDescent="0.3">
      <c r="A3055" s="153"/>
      <c r="B3055" s="10"/>
      <c r="C3055"/>
      <c r="D3055" s="66"/>
      <c r="E3055"/>
      <c r="F3055"/>
    </row>
    <row r="3056" spans="1:6" s="147" customFormat="1" x14ac:dyDescent="0.3">
      <c r="A3056" s="153"/>
      <c r="B3056" s="10"/>
      <c r="C3056"/>
      <c r="D3056" s="66"/>
      <c r="E3056"/>
      <c r="F3056"/>
    </row>
    <row r="3057" spans="1:6" s="147" customFormat="1" x14ac:dyDescent="0.3">
      <c r="A3057" s="153"/>
      <c r="B3057" s="10"/>
      <c r="C3057"/>
      <c r="D3057" s="66"/>
      <c r="E3057"/>
      <c r="F3057"/>
    </row>
    <row r="3058" spans="1:6" s="147" customFormat="1" x14ac:dyDescent="0.3">
      <c r="A3058" s="153"/>
      <c r="B3058" s="10"/>
      <c r="C3058"/>
      <c r="D3058" s="66"/>
      <c r="E3058"/>
      <c r="F3058"/>
    </row>
    <row r="3059" spans="1:6" s="147" customFormat="1" x14ac:dyDescent="0.3">
      <c r="A3059" s="153"/>
      <c r="B3059" s="10"/>
      <c r="C3059"/>
      <c r="D3059" s="66"/>
      <c r="E3059"/>
      <c r="F3059"/>
    </row>
    <row r="3060" spans="1:6" s="147" customFormat="1" x14ac:dyDescent="0.3">
      <c r="A3060" s="153"/>
      <c r="B3060" s="10"/>
      <c r="C3060"/>
      <c r="D3060" s="66"/>
      <c r="E3060"/>
      <c r="F3060"/>
    </row>
    <row r="3061" spans="1:6" s="147" customFormat="1" x14ac:dyDescent="0.3">
      <c r="A3061" s="153"/>
      <c r="B3061" s="10"/>
      <c r="C3061"/>
      <c r="D3061" s="66"/>
      <c r="E3061"/>
      <c r="F3061"/>
    </row>
    <row r="3062" spans="1:6" s="147" customFormat="1" x14ac:dyDescent="0.3">
      <c r="A3062" s="153"/>
      <c r="B3062" s="10"/>
      <c r="C3062"/>
      <c r="D3062" s="66"/>
      <c r="E3062"/>
      <c r="F3062"/>
    </row>
    <row r="3063" spans="1:6" s="147" customFormat="1" x14ac:dyDescent="0.3">
      <c r="A3063" s="153"/>
      <c r="B3063" s="10"/>
      <c r="C3063"/>
      <c r="D3063" s="66"/>
      <c r="E3063"/>
      <c r="F3063"/>
    </row>
    <row r="3064" spans="1:6" s="147" customFormat="1" x14ac:dyDescent="0.3">
      <c r="A3064" s="153"/>
      <c r="B3064" s="10"/>
      <c r="C3064"/>
      <c r="D3064" s="66"/>
      <c r="E3064"/>
      <c r="F3064"/>
    </row>
    <row r="3065" spans="1:6" s="147" customFormat="1" x14ac:dyDescent="0.3">
      <c r="A3065" s="153"/>
      <c r="B3065" s="10"/>
      <c r="C3065"/>
      <c r="D3065" s="66"/>
      <c r="E3065"/>
      <c r="F3065"/>
    </row>
    <row r="3066" spans="1:6" s="147" customFormat="1" x14ac:dyDescent="0.3">
      <c r="A3066" s="153"/>
      <c r="B3066" s="10"/>
      <c r="C3066"/>
      <c r="D3066" s="66"/>
      <c r="E3066"/>
      <c r="F3066"/>
    </row>
    <row r="3067" spans="1:6" s="147" customFormat="1" x14ac:dyDescent="0.3">
      <c r="A3067" s="153"/>
      <c r="B3067" s="10"/>
      <c r="C3067"/>
      <c r="D3067" s="66"/>
      <c r="E3067"/>
      <c r="F3067"/>
    </row>
    <row r="3068" spans="1:6" s="147" customFormat="1" x14ac:dyDescent="0.3">
      <c r="A3068" s="153"/>
      <c r="B3068" s="10"/>
      <c r="C3068"/>
      <c r="D3068" s="66"/>
      <c r="E3068"/>
      <c r="F3068"/>
    </row>
    <row r="3069" spans="1:6" s="147" customFormat="1" x14ac:dyDescent="0.3">
      <c r="A3069" s="153"/>
      <c r="B3069" s="10"/>
      <c r="C3069"/>
      <c r="D3069" s="66"/>
      <c r="E3069"/>
      <c r="F3069"/>
    </row>
    <row r="3070" spans="1:6" s="147" customFormat="1" x14ac:dyDescent="0.3">
      <c r="A3070" s="153"/>
      <c r="B3070" s="10"/>
      <c r="C3070"/>
      <c r="D3070" s="66"/>
      <c r="E3070"/>
      <c r="F3070"/>
    </row>
    <row r="3071" spans="1:6" s="147" customFormat="1" x14ac:dyDescent="0.3">
      <c r="A3071" s="153"/>
      <c r="B3071" s="10"/>
      <c r="C3071"/>
      <c r="D3071" s="66"/>
      <c r="E3071"/>
      <c r="F3071"/>
    </row>
    <row r="3072" spans="1:6" s="147" customFormat="1" x14ac:dyDescent="0.3">
      <c r="A3072" s="153"/>
      <c r="B3072" s="10"/>
      <c r="C3072"/>
      <c r="D3072" s="66"/>
      <c r="E3072"/>
      <c r="F3072"/>
    </row>
    <row r="3073" spans="1:6" s="147" customFormat="1" x14ac:dyDescent="0.3">
      <c r="A3073" s="153"/>
      <c r="B3073" s="10"/>
      <c r="C3073"/>
      <c r="D3073" s="66"/>
      <c r="E3073"/>
      <c r="F3073"/>
    </row>
    <row r="3076" spans="1:6" s="147" customFormat="1" x14ac:dyDescent="0.3">
      <c r="A3076" s="153"/>
      <c r="B3076" s="10"/>
      <c r="C3076"/>
      <c r="D3076" s="66"/>
      <c r="E3076"/>
      <c r="F3076"/>
    </row>
    <row r="3077" spans="1:6" s="147" customFormat="1" x14ac:dyDescent="0.3">
      <c r="A3077" s="153"/>
      <c r="B3077" s="10"/>
      <c r="C3077"/>
      <c r="D3077" s="66"/>
      <c r="E3077"/>
      <c r="F3077"/>
    </row>
    <row r="3078" spans="1:6" s="147" customFormat="1" x14ac:dyDescent="0.3">
      <c r="A3078" s="153"/>
      <c r="B3078" s="10"/>
      <c r="C3078"/>
      <c r="D3078" s="66"/>
      <c r="E3078"/>
      <c r="F3078"/>
    </row>
    <row r="3079" spans="1:6" s="327" customFormat="1" x14ac:dyDescent="0.3">
      <c r="A3079" s="153"/>
      <c r="B3079" s="10"/>
      <c r="C3079"/>
      <c r="D3079" s="66"/>
      <c r="E3079"/>
      <c r="F3079"/>
    </row>
    <row r="3080" spans="1:6" s="327" customFormat="1" x14ac:dyDescent="0.3">
      <c r="A3080" s="153"/>
      <c r="B3080" s="10"/>
      <c r="C3080"/>
      <c r="D3080" s="66"/>
      <c r="E3080"/>
      <c r="F3080"/>
    </row>
    <row r="3081" spans="1:6" s="327" customFormat="1" x14ac:dyDescent="0.3">
      <c r="A3081" s="153"/>
      <c r="B3081" s="10"/>
      <c r="C3081"/>
      <c r="D3081" s="66"/>
      <c r="E3081"/>
      <c r="F3081"/>
    </row>
    <row r="3082" spans="1:6" s="327" customFormat="1" x14ac:dyDescent="0.3">
      <c r="A3082" s="153"/>
      <c r="B3082" s="10"/>
      <c r="C3082"/>
      <c r="D3082" s="66"/>
      <c r="E3082"/>
      <c r="F3082"/>
    </row>
    <row r="3083" spans="1:6" s="327" customFormat="1" x14ac:dyDescent="0.3">
      <c r="A3083" s="153"/>
      <c r="B3083" s="10"/>
      <c r="C3083"/>
      <c r="D3083" s="66"/>
      <c r="E3083"/>
      <c r="F3083"/>
    </row>
    <row r="3084" spans="1:6" s="147" customFormat="1" x14ac:dyDescent="0.3">
      <c r="A3084" s="153"/>
      <c r="B3084" s="10"/>
      <c r="C3084"/>
      <c r="D3084" s="66"/>
      <c r="E3084"/>
      <c r="F3084"/>
    </row>
    <row r="3085" spans="1:6" s="147" customFormat="1" ht="12" customHeight="1" x14ac:dyDescent="0.3">
      <c r="A3085" s="153"/>
      <c r="B3085" s="10"/>
      <c r="C3085"/>
      <c r="D3085" s="66"/>
      <c r="E3085"/>
      <c r="F3085"/>
    </row>
    <row r="3086" spans="1:6" s="147" customFormat="1" ht="12" customHeight="1" x14ac:dyDescent="0.3">
      <c r="A3086" s="153"/>
      <c r="B3086" s="10"/>
      <c r="C3086"/>
      <c r="D3086" s="66"/>
      <c r="E3086"/>
      <c r="F3086"/>
    </row>
    <row r="3087" spans="1:6" s="147" customFormat="1" x14ac:dyDescent="0.3">
      <c r="A3087" s="153"/>
      <c r="B3087" s="10"/>
      <c r="C3087"/>
      <c r="D3087" s="66"/>
      <c r="E3087"/>
      <c r="F3087"/>
    </row>
    <row r="3088" spans="1:6" s="147" customFormat="1" x14ac:dyDescent="0.3">
      <c r="A3088" s="153"/>
      <c r="B3088" s="10"/>
      <c r="C3088"/>
      <c r="D3088" s="66"/>
      <c r="E3088"/>
      <c r="F3088"/>
    </row>
    <row r="3089" spans="1:6" s="147" customFormat="1" x14ac:dyDescent="0.3">
      <c r="A3089" s="153"/>
      <c r="B3089" s="10"/>
      <c r="C3089"/>
      <c r="D3089" s="66"/>
      <c r="E3089"/>
      <c r="F3089"/>
    </row>
    <row r="3090" spans="1:6" s="147" customFormat="1" x14ac:dyDescent="0.3">
      <c r="A3090" s="153"/>
      <c r="B3090" s="10"/>
      <c r="C3090"/>
      <c r="D3090" s="66"/>
      <c r="E3090"/>
      <c r="F3090"/>
    </row>
    <row r="3091" spans="1:6" s="147" customFormat="1" x14ac:dyDescent="0.3">
      <c r="A3091" s="153"/>
      <c r="B3091" s="10"/>
      <c r="C3091"/>
      <c r="D3091" s="66"/>
      <c r="E3091"/>
      <c r="F3091"/>
    </row>
    <row r="3092" spans="1:6" s="147" customFormat="1" x14ac:dyDescent="0.3">
      <c r="A3092" s="153"/>
      <c r="B3092" s="10"/>
      <c r="C3092"/>
      <c r="D3092" s="66"/>
      <c r="E3092"/>
      <c r="F3092"/>
    </row>
    <row r="3093" spans="1:6" s="147" customFormat="1" x14ac:dyDescent="0.3">
      <c r="A3093" s="153"/>
      <c r="B3093" s="10"/>
      <c r="C3093"/>
      <c r="D3093" s="66"/>
      <c r="E3093"/>
      <c r="F3093"/>
    </row>
    <row r="3094" spans="1:6" s="147" customFormat="1" x14ac:dyDescent="0.3">
      <c r="A3094" s="153"/>
      <c r="B3094" s="10"/>
      <c r="C3094"/>
      <c r="D3094" s="66"/>
      <c r="E3094"/>
      <c r="F3094"/>
    </row>
    <row r="3095" spans="1:6" s="147" customFormat="1" x14ac:dyDescent="0.3">
      <c r="A3095" s="153"/>
      <c r="B3095" s="10"/>
      <c r="C3095"/>
      <c r="D3095" s="66"/>
      <c r="E3095"/>
      <c r="F3095"/>
    </row>
    <row r="3096" spans="1:6" s="147" customFormat="1" x14ac:dyDescent="0.3">
      <c r="A3096" s="153"/>
      <c r="B3096" s="10"/>
      <c r="C3096"/>
      <c r="D3096" s="66"/>
      <c r="E3096"/>
      <c r="F3096"/>
    </row>
    <row r="3097" spans="1:6" s="147" customFormat="1" x14ac:dyDescent="0.3">
      <c r="A3097" s="153"/>
      <c r="B3097" s="10"/>
      <c r="C3097"/>
      <c r="D3097" s="66"/>
      <c r="E3097"/>
      <c r="F3097"/>
    </row>
    <row r="3098" spans="1:6" s="147" customFormat="1" x14ac:dyDescent="0.3">
      <c r="A3098" s="153"/>
      <c r="B3098" s="10"/>
      <c r="C3098"/>
      <c r="D3098" s="66"/>
      <c r="E3098"/>
      <c r="F3098"/>
    </row>
    <row r="3099" spans="1:6" s="147" customFormat="1" x14ac:dyDescent="0.3">
      <c r="A3099" s="153"/>
      <c r="B3099" s="10"/>
      <c r="C3099"/>
      <c r="D3099" s="66"/>
      <c r="E3099"/>
      <c r="F3099"/>
    </row>
    <row r="3100" spans="1:6" s="147" customFormat="1" x14ac:dyDescent="0.3">
      <c r="A3100" s="153"/>
      <c r="B3100" s="10"/>
      <c r="C3100"/>
      <c r="D3100" s="66"/>
      <c r="E3100"/>
      <c r="F3100"/>
    </row>
    <row r="3101" spans="1:6" s="147" customFormat="1" x14ac:dyDescent="0.3">
      <c r="A3101" s="153"/>
      <c r="B3101" s="10"/>
      <c r="C3101"/>
      <c r="D3101" s="66"/>
      <c r="E3101"/>
      <c r="F3101"/>
    </row>
    <row r="3102" spans="1:6" s="147" customFormat="1" x14ac:dyDescent="0.3">
      <c r="A3102" s="153"/>
      <c r="B3102" s="10"/>
      <c r="C3102"/>
      <c r="D3102" s="66"/>
      <c r="E3102"/>
      <c r="F3102"/>
    </row>
    <row r="3103" spans="1:6" s="147" customFormat="1" x14ac:dyDescent="0.3">
      <c r="A3103" s="153"/>
      <c r="B3103" s="10"/>
      <c r="C3103"/>
      <c r="D3103" s="66"/>
      <c r="E3103"/>
      <c r="F3103"/>
    </row>
    <row r="3104" spans="1:6" s="147" customFormat="1" x14ac:dyDescent="0.3">
      <c r="A3104" s="153"/>
      <c r="B3104" s="10"/>
      <c r="C3104"/>
      <c r="D3104" s="66"/>
      <c r="E3104"/>
      <c r="F3104"/>
    </row>
    <row r="3105" spans="1:6" s="147" customFormat="1" x14ac:dyDescent="0.3">
      <c r="A3105" s="153"/>
      <c r="B3105" s="10"/>
      <c r="C3105"/>
      <c r="D3105" s="66"/>
      <c r="E3105"/>
      <c r="F3105"/>
    </row>
    <row r="3106" spans="1:6" s="147" customFormat="1" x14ac:dyDescent="0.3">
      <c r="A3106" s="153"/>
      <c r="B3106" s="10"/>
      <c r="C3106"/>
      <c r="D3106" s="66"/>
      <c r="E3106"/>
      <c r="F3106"/>
    </row>
    <row r="3107" spans="1:6" s="147" customFormat="1" ht="16.5" customHeight="1" x14ac:dyDescent="0.3">
      <c r="A3107" s="153"/>
      <c r="B3107" s="10"/>
      <c r="C3107"/>
      <c r="D3107" s="66"/>
      <c r="E3107"/>
      <c r="F3107"/>
    </row>
    <row r="3108" spans="1:6" s="147" customFormat="1" x14ac:dyDescent="0.3">
      <c r="A3108" s="153"/>
      <c r="B3108" s="10"/>
      <c r="C3108"/>
      <c r="D3108" s="66"/>
      <c r="E3108"/>
      <c r="F3108"/>
    </row>
    <row r="3109" spans="1:6" s="147" customFormat="1" x14ac:dyDescent="0.3">
      <c r="A3109" s="153"/>
      <c r="B3109" s="10"/>
      <c r="C3109"/>
      <c r="D3109" s="66"/>
      <c r="E3109"/>
      <c r="F3109"/>
    </row>
    <row r="3110" spans="1:6" s="147" customFormat="1" x14ac:dyDescent="0.3">
      <c r="A3110" s="153"/>
      <c r="B3110" s="10"/>
      <c r="C3110"/>
      <c r="D3110" s="66"/>
      <c r="E3110"/>
      <c r="F3110"/>
    </row>
    <row r="3111" spans="1:6" s="147" customFormat="1" x14ac:dyDescent="0.3">
      <c r="A3111" s="153"/>
      <c r="B3111" s="10"/>
      <c r="C3111"/>
      <c r="D3111" s="66"/>
      <c r="E3111"/>
      <c r="F3111"/>
    </row>
    <row r="3112" spans="1:6" s="147" customFormat="1" x14ac:dyDescent="0.3">
      <c r="A3112" s="153"/>
      <c r="B3112" s="10"/>
      <c r="C3112"/>
      <c r="D3112" s="66"/>
      <c r="E3112"/>
      <c r="F3112"/>
    </row>
    <row r="3113" spans="1:6" s="327" customFormat="1" x14ac:dyDescent="0.3">
      <c r="A3113" s="153"/>
      <c r="B3113" s="10"/>
      <c r="C3113"/>
      <c r="D3113" s="66"/>
      <c r="E3113"/>
      <c r="F3113"/>
    </row>
    <row r="3114" spans="1:6" s="327" customFormat="1" ht="16.5" customHeight="1" x14ac:dyDescent="0.3">
      <c r="A3114" s="153"/>
      <c r="B3114" s="10"/>
      <c r="C3114"/>
      <c r="D3114" s="66"/>
      <c r="E3114"/>
      <c r="F3114"/>
    </row>
    <row r="3115" spans="1:6" s="327" customFormat="1" ht="13.5" customHeight="1" x14ac:dyDescent="0.3">
      <c r="A3115" s="153"/>
      <c r="B3115" s="10"/>
      <c r="C3115"/>
      <c r="D3115" s="66"/>
      <c r="E3115"/>
      <c r="F3115"/>
    </row>
    <row r="3116" spans="1:6" s="327" customFormat="1" x14ac:dyDescent="0.3">
      <c r="A3116" s="153"/>
      <c r="B3116" s="10"/>
      <c r="C3116"/>
      <c r="D3116" s="66"/>
      <c r="E3116"/>
      <c r="F3116"/>
    </row>
    <row r="3117" spans="1:6" s="327" customFormat="1" ht="35.25" customHeight="1" x14ac:dyDescent="0.3">
      <c r="A3117" s="153"/>
      <c r="B3117" s="10"/>
      <c r="C3117"/>
      <c r="D3117" s="66"/>
      <c r="E3117"/>
      <c r="F3117"/>
    </row>
    <row r="3118" spans="1:6" s="327" customFormat="1" x14ac:dyDescent="0.3">
      <c r="A3118" s="153"/>
      <c r="B3118" s="10"/>
      <c r="C3118"/>
      <c r="D3118" s="66"/>
      <c r="E3118"/>
      <c r="F3118"/>
    </row>
    <row r="3119" spans="1:6" s="327" customFormat="1" ht="15" customHeight="1" x14ac:dyDescent="0.3">
      <c r="A3119" s="153"/>
      <c r="B3119" s="10"/>
      <c r="C3119"/>
      <c r="D3119" s="66"/>
      <c r="E3119"/>
      <c r="F3119"/>
    </row>
    <row r="3120" spans="1:6" s="327" customFormat="1" x14ac:dyDescent="0.3">
      <c r="A3120" s="153"/>
      <c r="B3120" s="10"/>
      <c r="C3120"/>
      <c r="D3120" s="66"/>
      <c r="E3120"/>
      <c r="F3120"/>
    </row>
    <row r="3121" spans="1:6" s="327" customFormat="1" x14ac:dyDescent="0.3">
      <c r="A3121" s="153"/>
      <c r="B3121" s="10"/>
      <c r="C3121"/>
      <c r="D3121" s="66"/>
      <c r="E3121"/>
      <c r="F3121"/>
    </row>
    <row r="3122" spans="1:6" s="327" customFormat="1" x14ac:dyDescent="0.3">
      <c r="A3122" s="153"/>
      <c r="B3122" s="10"/>
      <c r="C3122"/>
      <c r="D3122" s="66"/>
      <c r="E3122"/>
      <c r="F3122"/>
    </row>
    <row r="3123" spans="1:6" s="327" customFormat="1" x14ac:dyDescent="0.3">
      <c r="A3123" s="153"/>
      <c r="B3123" s="10"/>
      <c r="C3123"/>
      <c r="D3123" s="66"/>
      <c r="E3123"/>
      <c r="F3123"/>
    </row>
    <row r="3124" spans="1:6" s="327" customFormat="1" x14ac:dyDescent="0.3">
      <c r="A3124" s="153"/>
      <c r="B3124" s="10"/>
      <c r="C3124"/>
      <c r="D3124" s="66"/>
      <c r="E3124"/>
      <c r="F3124"/>
    </row>
    <row r="3125" spans="1:6" s="327" customFormat="1" x14ac:dyDescent="0.3">
      <c r="A3125" s="153"/>
      <c r="B3125" s="10"/>
      <c r="C3125"/>
      <c r="D3125" s="66"/>
      <c r="E3125"/>
      <c r="F3125"/>
    </row>
    <row r="3126" spans="1:6" s="327" customFormat="1" x14ac:dyDescent="0.3">
      <c r="A3126" s="153"/>
      <c r="B3126" s="10"/>
      <c r="C3126"/>
      <c r="D3126" s="66"/>
      <c r="E3126"/>
      <c r="F3126"/>
    </row>
    <row r="3127" spans="1:6" s="327" customFormat="1" x14ac:dyDescent="0.3">
      <c r="A3127" s="153"/>
      <c r="B3127" s="10"/>
      <c r="C3127"/>
      <c r="D3127" s="66"/>
      <c r="E3127"/>
      <c r="F3127"/>
    </row>
    <row r="3128" spans="1:6" s="327" customFormat="1" x14ac:dyDescent="0.3">
      <c r="A3128" s="153"/>
      <c r="B3128" s="10"/>
      <c r="C3128"/>
      <c r="D3128" s="66"/>
      <c r="E3128"/>
      <c r="F3128"/>
    </row>
    <row r="3129" spans="1:6" s="327" customFormat="1" x14ac:dyDescent="0.3">
      <c r="A3129" s="153"/>
      <c r="B3129" s="10"/>
      <c r="C3129"/>
      <c r="D3129" s="66"/>
      <c r="E3129"/>
      <c r="F3129"/>
    </row>
    <row r="3130" spans="1:6" s="327" customFormat="1" x14ac:dyDescent="0.3">
      <c r="A3130" s="153"/>
      <c r="B3130" s="10"/>
      <c r="C3130"/>
      <c r="D3130" s="66"/>
      <c r="E3130"/>
      <c r="F3130"/>
    </row>
    <row r="3131" spans="1:6" s="327" customFormat="1" x14ac:dyDescent="0.3">
      <c r="A3131" s="153"/>
      <c r="B3131" s="10"/>
      <c r="C3131"/>
      <c r="D3131" s="66"/>
      <c r="E3131"/>
      <c r="F3131"/>
    </row>
    <row r="3132" spans="1:6" s="327" customFormat="1" x14ac:dyDescent="0.3">
      <c r="A3132" s="153"/>
      <c r="B3132" s="10"/>
      <c r="C3132"/>
      <c r="D3132" s="66"/>
      <c r="E3132"/>
      <c r="F3132"/>
    </row>
    <row r="3133" spans="1:6" s="327" customFormat="1" x14ac:dyDescent="0.3">
      <c r="A3133" s="153"/>
      <c r="B3133" s="10"/>
      <c r="C3133"/>
      <c r="D3133" s="66"/>
      <c r="E3133"/>
      <c r="F3133"/>
    </row>
    <row r="3134" spans="1:6" s="327" customFormat="1" x14ac:dyDescent="0.3">
      <c r="A3134" s="153"/>
      <c r="B3134" s="10"/>
      <c r="C3134"/>
      <c r="D3134" s="66"/>
      <c r="E3134"/>
      <c r="F3134"/>
    </row>
    <row r="3135" spans="1:6" s="327" customFormat="1" x14ac:dyDescent="0.3">
      <c r="A3135" s="153"/>
      <c r="B3135" s="10"/>
      <c r="C3135"/>
      <c r="D3135" s="66"/>
      <c r="E3135"/>
      <c r="F3135"/>
    </row>
    <row r="3136" spans="1:6" s="327" customFormat="1" x14ac:dyDescent="0.3">
      <c r="A3136" s="153"/>
      <c r="B3136" s="10"/>
      <c r="C3136"/>
      <c r="D3136" s="66"/>
      <c r="E3136"/>
      <c r="F3136"/>
    </row>
    <row r="3137" spans="1:6" s="327" customFormat="1" x14ac:dyDescent="0.3">
      <c r="A3137" s="153"/>
      <c r="B3137" s="10"/>
      <c r="C3137"/>
      <c r="D3137" s="66"/>
      <c r="E3137"/>
      <c r="F3137"/>
    </row>
    <row r="3138" spans="1:6" s="327" customFormat="1" x14ac:dyDescent="0.3">
      <c r="A3138" s="153"/>
      <c r="B3138" s="10"/>
      <c r="C3138"/>
      <c r="D3138" s="66"/>
      <c r="E3138"/>
      <c r="F3138"/>
    </row>
    <row r="3139" spans="1:6" s="327" customFormat="1" x14ac:dyDescent="0.3">
      <c r="A3139" s="153"/>
      <c r="B3139" s="10"/>
      <c r="C3139"/>
      <c r="D3139" s="66"/>
      <c r="E3139"/>
      <c r="F3139"/>
    </row>
    <row r="3140" spans="1:6" s="327" customFormat="1" ht="12" customHeight="1" x14ac:dyDescent="0.3">
      <c r="A3140" s="153"/>
      <c r="B3140" s="10"/>
      <c r="C3140"/>
      <c r="D3140" s="66"/>
      <c r="E3140"/>
      <c r="F3140"/>
    </row>
    <row r="3141" spans="1:6" s="327" customFormat="1" x14ac:dyDescent="0.3">
      <c r="A3141" s="153"/>
      <c r="B3141" s="10"/>
      <c r="C3141"/>
      <c r="D3141" s="66"/>
      <c r="E3141"/>
      <c r="F3141"/>
    </row>
    <row r="3142" spans="1:6" s="327" customFormat="1" x14ac:dyDescent="0.3">
      <c r="A3142" s="153"/>
      <c r="B3142" s="10"/>
      <c r="C3142"/>
      <c r="D3142" s="66"/>
      <c r="E3142"/>
      <c r="F3142"/>
    </row>
    <row r="3143" spans="1:6" s="327" customFormat="1" x14ac:dyDescent="0.3">
      <c r="A3143" s="153"/>
      <c r="B3143" s="10"/>
      <c r="C3143"/>
      <c r="D3143" s="66"/>
      <c r="E3143"/>
      <c r="F3143"/>
    </row>
    <row r="3144" spans="1:6" s="327" customFormat="1" x14ac:dyDescent="0.3">
      <c r="A3144" s="153"/>
      <c r="B3144" s="10"/>
      <c r="C3144"/>
      <c r="D3144" s="66"/>
      <c r="E3144"/>
      <c r="F3144"/>
    </row>
    <row r="3145" spans="1:6" s="327" customFormat="1" x14ac:dyDescent="0.3">
      <c r="A3145" s="153"/>
      <c r="B3145" s="10"/>
      <c r="C3145"/>
      <c r="D3145" s="66"/>
      <c r="E3145"/>
      <c r="F3145"/>
    </row>
    <row r="3146" spans="1:6" s="327" customFormat="1" x14ac:dyDescent="0.3">
      <c r="A3146" s="153"/>
      <c r="B3146" s="10"/>
      <c r="C3146"/>
      <c r="D3146" s="66"/>
      <c r="E3146"/>
      <c r="F3146"/>
    </row>
    <row r="3147" spans="1:6" s="327" customFormat="1" x14ac:dyDescent="0.3">
      <c r="A3147" s="153"/>
      <c r="B3147" s="10"/>
      <c r="C3147"/>
      <c r="D3147" s="66"/>
      <c r="E3147"/>
      <c r="F3147"/>
    </row>
    <row r="3148" spans="1:6" s="327" customFormat="1" x14ac:dyDescent="0.3">
      <c r="A3148" s="153"/>
      <c r="B3148" s="10"/>
      <c r="C3148"/>
      <c r="D3148" s="66"/>
      <c r="E3148"/>
      <c r="F3148"/>
    </row>
    <row r="3149" spans="1:6" s="327" customFormat="1" x14ac:dyDescent="0.3">
      <c r="A3149" s="153"/>
      <c r="B3149" s="10"/>
      <c r="C3149"/>
      <c r="D3149" s="66"/>
      <c r="E3149"/>
      <c r="F3149"/>
    </row>
    <row r="3150" spans="1:6" s="327" customFormat="1" x14ac:dyDescent="0.3">
      <c r="A3150" s="153"/>
      <c r="B3150" s="10"/>
      <c r="C3150"/>
      <c r="D3150" s="66"/>
      <c r="E3150"/>
      <c r="F3150"/>
    </row>
    <row r="3151" spans="1:6" s="327" customFormat="1" x14ac:dyDescent="0.3">
      <c r="A3151" s="153"/>
      <c r="B3151" s="10"/>
      <c r="C3151"/>
      <c r="D3151" s="66"/>
      <c r="E3151"/>
      <c r="F3151"/>
    </row>
    <row r="3152" spans="1:6" s="327" customFormat="1" x14ac:dyDescent="0.3">
      <c r="A3152" s="153"/>
      <c r="B3152" s="10"/>
      <c r="C3152"/>
      <c r="D3152" s="66"/>
      <c r="E3152"/>
      <c r="F3152"/>
    </row>
    <row r="3153" spans="1:6" s="327" customFormat="1" x14ac:dyDescent="0.3">
      <c r="A3153" s="153"/>
      <c r="B3153" s="10"/>
      <c r="C3153"/>
      <c r="D3153" s="66"/>
      <c r="E3153"/>
      <c r="F3153"/>
    </row>
    <row r="3154" spans="1:6" s="327" customFormat="1" x14ac:dyDescent="0.3">
      <c r="A3154" s="153"/>
      <c r="B3154" s="10"/>
      <c r="C3154"/>
      <c r="D3154" s="66"/>
      <c r="E3154"/>
      <c r="F3154"/>
    </row>
    <row r="3155" spans="1:6" s="327" customFormat="1" x14ac:dyDescent="0.3">
      <c r="A3155" s="153"/>
      <c r="B3155" s="10"/>
      <c r="C3155"/>
      <c r="D3155" s="66"/>
      <c r="E3155"/>
      <c r="F3155"/>
    </row>
    <row r="3156" spans="1:6" s="327" customFormat="1" x14ac:dyDescent="0.3">
      <c r="A3156" s="153"/>
      <c r="B3156" s="10"/>
      <c r="C3156"/>
      <c r="D3156" s="66"/>
      <c r="E3156"/>
      <c r="F3156"/>
    </row>
    <row r="3157" spans="1:6" s="327" customFormat="1" x14ac:dyDescent="0.3">
      <c r="A3157" s="153"/>
      <c r="B3157" s="10"/>
      <c r="C3157"/>
      <c r="D3157" s="66"/>
      <c r="E3157"/>
      <c r="F3157"/>
    </row>
    <row r="3158" spans="1:6" s="327" customFormat="1" x14ac:dyDescent="0.3">
      <c r="A3158" s="153"/>
      <c r="B3158" s="10"/>
      <c r="C3158"/>
      <c r="D3158" s="66"/>
      <c r="E3158"/>
      <c r="F3158"/>
    </row>
    <row r="3159" spans="1:6" s="327" customFormat="1" x14ac:dyDescent="0.3">
      <c r="A3159" s="153"/>
      <c r="B3159" s="10"/>
      <c r="C3159"/>
      <c r="D3159" s="66"/>
      <c r="E3159"/>
      <c r="F3159"/>
    </row>
    <row r="3160" spans="1:6" s="327" customFormat="1" x14ac:dyDescent="0.3">
      <c r="A3160" s="153"/>
      <c r="B3160" s="10"/>
      <c r="C3160"/>
      <c r="D3160" s="66"/>
      <c r="E3160"/>
      <c r="F3160"/>
    </row>
    <row r="3161" spans="1:6" s="327" customFormat="1" x14ac:dyDescent="0.3">
      <c r="A3161" s="153"/>
      <c r="B3161" s="10"/>
      <c r="C3161"/>
      <c r="D3161" s="66"/>
      <c r="E3161"/>
      <c r="F3161"/>
    </row>
    <row r="3162" spans="1:6" s="327" customFormat="1" x14ac:dyDescent="0.3">
      <c r="A3162" s="153"/>
      <c r="B3162" s="10"/>
      <c r="C3162"/>
      <c r="D3162" s="66"/>
      <c r="E3162"/>
      <c r="F3162"/>
    </row>
    <row r="3163" spans="1:6" s="327" customFormat="1" x14ac:dyDescent="0.3">
      <c r="A3163" s="153"/>
      <c r="B3163" s="10"/>
      <c r="C3163"/>
      <c r="D3163" s="66"/>
      <c r="E3163"/>
      <c r="F3163"/>
    </row>
    <row r="3164" spans="1:6" s="327" customFormat="1" x14ac:dyDescent="0.3">
      <c r="A3164" s="153"/>
      <c r="B3164" s="10"/>
      <c r="C3164"/>
      <c r="D3164" s="66"/>
      <c r="E3164"/>
      <c r="F3164"/>
    </row>
    <row r="3165" spans="1:6" s="327" customFormat="1" x14ac:dyDescent="0.3">
      <c r="A3165" s="153"/>
      <c r="B3165" s="10"/>
      <c r="C3165"/>
      <c r="D3165" s="66"/>
      <c r="E3165"/>
      <c r="F3165"/>
    </row>
    <row r="3166" spans="1:6" s="327" customFormat="1" x14ac:dyDescent="0.3">
      <c r="A3166" s="153"/>
      <c r="B3166" s="10"/>
      <c r="C3166"/>
      <c r="D3166" s="66"/>
      <c r="E3166"/>
      <c r="F3166"/>
    </row>
    <row r="3167" spans="1:6" s="327" customFormat="1" x14ac:dyDescent="0.3">
      <c r="A3167" s="153"/>
      <c r="B3167" s="10"/>
      <c r="C3167"/>
      <c r="D3167" s="66"/>
      <c r="E3167"/>
      <c r="F3167"/>
    </row>
    <row r="3168" spans="1:6" s="327" customFormat="1" x14ac:dyDescent="0.3">
      <c r="A3168" s="153"/>
      <c r="B3168" s="10"/>
      <c r="C3168"/>
      <c r="D3168" s="66"/>
      <c r="E3168"/>
      <c r="F3168"/>
    </row>
    <row r="3169" spans="1:6" s="327" customFormat="1" x14ac:dyDescent="0.3">
      <c r="A3169" s="153"/>
      <c r="B3169" s="10"/>
      <c r="C3169"/>
      <c r="D3169" s="66"/>
      <c r="E3169"/>
      <c r="F3169"/>
    </row>
    <row r="3170" spans="1:6" s="147" customFormat="1" x14ac:dyDescent="0.3">
      <c r="A3170" s="153"/>
      <c r="B3170" s="10"/>
      <c r="C3170"/>
      <c r="D3170" s="66"/>
      <c r="E3170"/>
      <c r="F3170"/>
    </row>
    <row r="3171" spans="1:6" s="147" customFormat="1" x14ac:dyDescent="0.3">
      <c r="A3171" s="153"/>
      <c r="B3171" s="10"/>
      <c r="C3171"/>
      <c r="D3171" s="66"/>
      <c r="E3171"/>
      <c r="F3171"/>
    </row>
    <row r="3172" spans="1:6" s="327" customFormat="1" x14ac:dyDescent="0.3">
      <c r="A3172" s="153"/>
      <c r="B3172" s="10"/>
      <c r="C3172"/>
      <c r="D3172" s="66"/>
      <c r="E3172"/>
      <c r="F3172"/>
    </row>
    <row r="3173" spans="1:6" s="147" customFormat="1" x14ac:dyDescent="0.3">
      <c r="A3173" s="153"/>
      <c r="B3173" s="10"/>
      <c r="C3173"/>
      <c r="D3173" s="66"/>
      <c r="E3173"/>
      <c r="F3173"/>
    </row>
    <row r="3174" spans="1:6" s="147" customFormat="1" x14ac:dyDescent="0.3">
      <c r="A3174" s="153"/>
      <c r="B3174" s="10"/>
      <c r="C3174"/>
      <c r="D3174" s="66"/>
      <c r="E3174"/>
      <c r="F3174"/>
    </row>
    <row r="3175" spans="1:6" s="327" customFormat="1" ht="16.5" customHeight="1" x14ac:dyDescent="0.3">
      <c r="A3175" s="153"/>
      <c r="B3175" s="10"/>
      <c r="C3175"/>
      <c r="D3175" s="66"/>
      <c r="E3175"/>
      <c r="F3175"/>
    </row>
    <row r="3176" spans="1:6" s="327" customFormat="1" ht="13.5" customHeight="1" x14ac:dyDescent="0.3">
      <c r="A3176" s="153"/>
      <c r="B3176" s="10"/>
      <c r="C3176"/>
      <c r="D3176" s="66"/>
      <c r="E3176"/>
      <c r="F3176"/>
    </row>
    <row r="3177" spans="1:6" s="327" customFormat="1" x14ac:dyDescent="0.3">
      <c r="A3177" s="153"/>
      <c r="B3177" s="10"/>
      <c r="C3177"/>
      <c r="D3177" s="66"/>
      <c r="E3177"/>
      <c r="F3177"/>
    </row>
    <row r="3178" spans="1:6" s="327" customFormat="1" ht="35.25" customHeight="1" x14ac:dyDescent="0.3">
      <c r="A3178" s="153"/>
      <c r="B3178" s="10"/>
      <c r="C3178"/>
      <c r="D3178" s="66"/>
      <c r="E3178"/>
      <c r="F3178"/>
    </row>
    <row r="3179" spans="1:6" s="327" customFormat="1" x14ac:dyDescent="0.3">
      <c r="A3179" s="153"/>
      <c r="B3179" s="10"/>
      <c r="C3179"/>
      <c r="D3179" s="66"/>
      <c r="E3179"/>
      <c r="F3179"/>
    </row>
    <row r="3180" spans="1:6" s="327" customFormat="1" ht="15" customHeight="1" x14ac:dyDescent="0.3">
      <c r="A3180" s="153"/>
      <c r="B3180" s="10"/>
      <c r="C3180"/>
      <c r="D3180" s="66"/>
      <c r="E3180"/>
      <c r="F3180"/>
    </row>
    <row r="3181" spans="1:6" s="327" customFormat="1" x14ac:dyDescent="0.3">
      <c r="A3181" s="153"/>
      <c r="B3181" s="10"/>
      <c r="C3181"/>
      <c r="D3181" s="66"/>
      <c r="E3181"/>
      <c r="F3181"/>
    </row>
    <row r="3182" spans="1:6" s="327" customFormat="1" x14ac:dyDescent="0.3">
      <c r="A3182" s="153"/>
      <c r="B3182" s="10"/>
      <c r="C3182"/>
      <c r="D3182" s="66"/>
      <c r="E3182"/>
      <c r="F3182"/>
    </row>
    <row r="3183" spans="1:6" s="327" customFormat="1" x14ac:dyDescent="0.3">
      <c r="A3183" s="153"/>
      <c r="B3183" s="10"/>
      <c r="C3183"/>
      <c r="D3183" s="66"/>
      <c r="E3183"/>
      <c r="F3183"/>
    </row>
    <row r="3184" spans="1:6" s="327" customFormat="1" x14ac:dyDescent="0.3">
      <c r="A3184" s="153"/>
      <c r="B3184" s="10"/>
      <c r="C3184"/>
      <c r="D3184" s="66"/>
      <c r="E3184"/>
      <c r="F3184"/>
    </row>
    <row r="3185" spans="1:6" s="327" customFormat="1" x14ac:dyDescent="0.3">
      <c r="A3185" s="153"/>
      <c r="B3185" s="10"/>
      <c r="C3185"/>
      <c r="D3185" s="66"/>
      <c r="E3185"/>
      <c r="F3185"/>
    </row>
    <row r="3186" spans="1:6" s="327" customFormat="1" x14ac:dyDescent="0.3">
      <c r="A3186" s="153"/>
      <c r="B3186" s="10"/>
      <c r="C3186"/>
      <c r="D3186" s="66"/>
      <c r="E3186"/>
      <c r="F3186"/>
    </row>
    <row r="3187" spans="1:6" s="327" customFormat="1" x14ac:dyDescent="0.3">
      <c r="A3187" s="153"/>
      <c r="B3187" s="10"/>
      <c r="C3187"/>
      <c r="D3187" s="66"/>
      <c r="E3187"/>
      <c r="F3187"/>
    </row>
    <row r="3188" spans="1:6" s="327" customFormat="1" x14ac:dyDescent="0.3">
      <c r="A3188" s="153"/>
      <c r="B3188" s="10"/>
      <c r="C3188"/>
      <c r="D3188" s="66"/>
      <c r="E3188"/>
      <c r="F3188"/>
    </row>
    <row r="3189" spans="1:6" s="327" customFormat="1" x14ac:dyDescent="0.3">
      <c r="A3189" s="153"/>
      <c r="B3189" s="10"/>
      <c r="C3189"/>
      <c r="D3189" s="66"/>
      <c r="E3189"/>
      <c r="F3189"/>
    </row>
    <row r="3190" spans="1:6" s="327" customFormat="1" x14ac:dyDescent="0.3">
      <c r="A3190" s="153"/>
      <c r="B3190" s="10"/>
      <c r="C3190"/>
      <c r="D3190" s="66"/>
      <c r="E3190"/>
      <c r="F3190"/>
    </row>
    <row r="3191" spans="1:6" s="327" customFormat="1" x14ac:dyDescent="0.3">
      <c r="A3191" s="153"/>
      <c r="B3191" s="10"/>
      <c r="C3191"/>
      <c r="D3191" s="66"/>
      <c r="E3191"/>
      <c r="F3191"/>
    </row>
    <row r="3192" spans="1:6" s="327" customFormat="1" x14ac:dyDescent="0.3">
      <c r="A3192" s="153"/>
      <c r="B3192" s="10"/>
      <c r="C3192"/>
      <c r="D3192" s="66"/>
      <c r="E3192"/>
      <c r="F3192"/>
    </row>
    <row r="3193" spans="1:6" s="327" customFormat="1" x14ac:dyDescent="0.3">
      <c r="A3193" s="153"/>
      <c r="B3193" s="10"/>
      <c r="C3193"/>
      <c r="D3193" s="66"/>
      <c r="E3193"/>
      <c r="F3193"/>
    </row>
    <row r="3194" spans="1:6" s="327" customFormat="1" x14ac:dyDescent="0.3">
      <c r="A3194" s="153"/>
      <c r="B3194" s="10"/>
      <c r="C3194"/>
      <c r="D3194" s="66"/>
      <c r="E3194"/>
      <c r="F3194"/>
    </row>
    <row r="3195" spans="1:6" s="327" customFormat="1" x14ac:dyDescent="0.3">
      <c r="A3195" s="153"/>
      <c r="B3195" s="10"/>
      <c r="C3195"/>
      <c r="D3195" s="66"/>
      <c r="E3195"/>
      <c r="F3195"/>
    </row>
    <row r="3196" spans="1:6" s="327" customFormat="1" x14ac:dyDescent="0.3">
      <c r="A3196" s="153"/>
      <c r="B3196" s="10"/>
      <c r="C3196"/>
      <c r="D3196" s="66"/>
      <c r="E3196"/>
      <c r="F3196"/>
    </row>
    <row r="3197" spans="1:6" s="327" customFormat="1" x14ac:dyDescent="0.3">
      <c r="A3197" s="153"/>
      <c r="B3197" s="10"/>
      <c r="C3197"/>
      <c r="D3197" s="66"/>
      <c r="E3197"/>
      <c r="F3197"/>
    </row>
    <row r="3198" spans="1:6" s="327" customFormat="1" x14ac:dyDescent="0.3">
      <c r="A3198" s="153"/>
      <c r="B3198" s="10"/>
      <c r="C3198"/>
      <c r="D3198" s="66"/>
      <c r="E3198"/>
      <c r="F3198"/>
    </row>
    <row r="3199" spans="1:6" s="327" customFormat="1" x14ac:dyDescent="0.3">
      <c r="A3199" s="153"/>
      <c r="B3199" s="10"/>
      <c r="C3199"/>
      <c r="D3199" s="66"/>
      <c r="E3199"/>
      <c r="F3199"/>
    </row>
    <row r="3200" spans="1:6" s="327" customFormat="1" ht="23.25" customHeight="1" x14ac:dyDescent="0.3">
      <c r="A3200" s="153"/>
      <c r="B3200" s="10"/>
      <c r="C3200"/>
      <c r="D3200" s="66"/>
      <c r="E3200"/>
      <c r="F3200"/>
    </row>
    <row r="3201" spans="1:6" s="327" customFormat="1" x14ac:dyDescent="0.3">
      <c r="A3201" s="153"/>
      <c r="B3201" s="10"/>
      <c r="C3201"/>
      <c r="D3201" s="66"/>
      <c r="E3201"/>
      <c r="F3201"/>
    </row>
    <row r="3202" spans="1:6" s="327" customFormat="1" x14ac:dyDescent="0.3">
      <c r="A3202" s="153"/>
      <c r="B3202" s="10"/>
      <c r="C3202"/>
      <c r="D3202" s="66"/>
      <c r="E3202"/>
      <c r="F3202"/>
    </row>
    <row r="3203" spans="1:6" s="327" customFormat="1" x14ac:dyDescent="0.3">
      <c r="A3203" s="153"/>
      <c r="B3203" s="10"/>
      <c r="C3203"/>
      <c r="D3203" s="66"/>
      <c r="E3203"/>
      <c r="F3203"/>
    </row>
    <row r="3204" spans="1:6" s="327" customFormat="1" x14ac:dyDescent="0.3">
      <c r="A3204" s="153"/>
      <c r="B3204" s="10"/>
      <c r="C3204"/>
      <c r="D3204" s="66"/>
      <c r="E3204"/>
      <c r="F3204"/>
    </row>
    <row r="3205" spans="1:6" s="327" customFormat="1" x14ac:dyDescent="0.3">
      <c r="A3205" s="153"/>
      <c r="B3205" s="10"/>
      <c r="C3205"/>
      <c r="D3205" s="66"/>
      <c r="E3205"/>
      <c r="F3205"/>
    </row>
    <row r="3206" spans="1:6" s="327" customFormat="1" x14ac:dyDescent="0.3">
      <c r="A3206" s="153"/>
      <c r="B3206" s="10"/>
      <c r="C3206"/>
      <c r="D3206" s="66"/>
      <c r="E3206"/>
      <c r="F3206"/>
    </row>
    <row r="3207" spans="1:6" s="327" customFormat="1" x14ac:dyDescent="0.3">
      <c r="A3207" s="153"/>
      <c r="B3207" s="10"/>
      <c r="C3207"/>
      <c r="D3207" s="66"/>
      <c r="E3207"/>
      <c r="F3207"/>
    </row>
    <row r="3208" spans="1:6" s="327" customFormat="1" x14ac:dyDescent="0.3">
      <c r="A3208" s="153"/>
      <c r="B3208" s="10"/>
      <c r="C3208"/>
      <c r="D3208" s="66"/>
      <c r="E3208"/>
      <c r="F3208"/>
    </row>
    <row r="3209" spans="1:6" s="327" customFormat="1" x14ac:dyDescent="0.3">
      <c r="A3209" s="153"/>
      <c r="B3209" s="10"/>
      <c r="C3209"/>
      <c r="D3209" s="66"/>
      <c r="E3209"/>
      <c r="F3209"/>
    </row>
    <row r="3210" spans="1:6" s="327" customFormat="1" x14ac:dyDescent="0.3">
      <c r="A3210" s="153"/>
      <c r="B3210" s="10"/>
      <c r="C3210"/>
      <c r="D3210" s="66"/>
      <c r="E3210"/>
      <c r="F3210"/>
    </row>
    <row r="3211" spans="1:6" s="327" customFormat="1" x14ac:dyDescent="0.3">
      <c r="A3211" s="153"/>
      <c r="B3211" s="10"/>
      <c r="C3211"/>
      <c r="D3211" s="66"/>
      <c r="E3211"/>
      <c r="F3211"/>
    </row>
    <row r="3212" spans="1:6" s="327" customFormat="1" x14ac:dyDescent="0.3">
      <c r="A3212" s="153"/>
      <c r="B3212" s="10"/>
      <c r="C3212"/>
      <c r="D3212" s="66"/>
      <c r="E3212"/>
      <c r="F3212"/>
    </row>
    <row r="3213" spans="1:6" s="327" customFormat="1" x14ac:dyDescent="0.3">
      <c r="A3213" s="153"/>
      <c r="B3213" s="10"/>
      <c r="C3213"/>
      <c r="D3213" s="66"/>
      <c r="E3213"/>
      <c r="F3213"/>
    </row>
    <row r="3214" spans="1:6" s="327" customFormat="1" x14ac:dyDescent="0.3">
      <c r="A3214" s="153"/>
      <c r="B3214" s="10"/>
      <c r="C3214"/>
      <c r="D3214" s="66"/>
      <c r="E3214"/>
      <c r="F3214"/>
    </row>
    <row r="3215" spans="1:6" s="327" customFormat="1" ht="12" customHeight="1" x14ac:dyDescent="0.3">
      <c r="A3215" s="153"/>
      <c r="B3215" s="10"/>
      <c r="C3215"/>
      <c r="D3215" s="66"/>
      <c r="E3215"/>
      <c r="F3215"/>
    </row>
    <row r="3216" spans="1:6" s="327" customFormat="1" x14ac:dyDescent="0.3">
      <c r="A3216" s="153"/>
      <c r="B3216" s="10"/>
      <c r="C3216"/>
      <c r="D3216" s="66"/>
      <c r="E3216"/>
      <c r="F3216"/>
    </row>
    <row r="3217" spans="1:6" s="327" customFormat="1" x14ac:dyDescent="0.3">
      <c r="A3217" s="153"/>
      <c r="B3217" s="10"/>
      <c r="C3217"/>
      <c r="D3217" s="66"/>
      <c r="E3217"/>
      <c r="F3217"/>
    </row>
    <row r="3218" spans="1:6" s="327" customFormat="1" x14ac:dyDescent="0.3">
      <c r="A3218" s="153"/>
      <c r="B3218" s="10"/>
      <c r="C3218"/>
      <c r="D3218" s="66"/>
      <c r="E3218"/>
      <c r="F3218"/>
    </row>
    <row r="3219" spans="1:6" s="327" customFormat="1" x14ac:dyDescent="0.3">
      <c r="A3219" s="153"/>
      <c r="B3219" s="10"/>
      <c r="C3219"/>
      <c r="D3219" s="66"/>
      <c r="E3219"/>
      <c r="F3219"/>
    </row>
    <row r="3220" spans="1:6" s="327" customFormat="1" x14ac:dyDescent="0.3">
      <c r="A3220" s="153"/>
      <c r="B3220" s="10"/>
      <c r="C3220"/>
      <c r="D3220" s="66"/>
      <c r="E3220"/>
      <c r="F3220"/>
    </row>
    <row r="3221" spans="1:6" s="327" customFormat="1" x14ac:dyDescent="0.3">
      <c r="A3221" s="153"/>
      <c r="B3221" s="10"/>
      <c r="C3221"/>
      <c r="D3221" s="66"/>
      <c r="E3221"/>
      <c r="F3221"/>
    </row>
    <row r="3222" spans="1:6" s="327" customFormat="1" x14ac:dyDescent="0.3">
      <c r="A3222" s="153"/>
      <c r="B3222" s="10"/>
      <c r="C3222"/>
      <c r="D3222" s="66"/>
      <c r="E3222"/>
      <c r="F3222"/>
    </row>
    <row r="3223" spans="1:6" s="327" customFormat="1" x14ac:dyDescent="0.3">
      <c r="A3223" s="153"/>
      <c r="B3223" s="10"/>
      <c r="C3223"/>
      <c r="D3223" s="66"/>
      <c r="E3223"/>
      <c r="F3223"/>
    </row>
    <row r="3224" spans="1:6" s="327" customFormat="1" x14ac:dyDescent="0.3">
      <c r="A3224" s="153"/>
      <c r="B3224" s="10"/>
      <c r="C3224"/>
      <c r="D3224" s="66"/>
      <c r="E3224"/>
      <c r="F3224"/>
    </row>
    <row r="3225" spans="1:6" s="327" customFormat="1" x14ac:dyDescent="0.3">
      <c r="A3225" s="153"/>
      <c r="B3225" s="10"/>
      <c r="C3225"/>
      <c r="D3225" s="66"/>
      <c r="E3225"/>
      <c r="F3225"/>
    </row>
    <row r="3226" spans="1:6" s="327" customFormat="1" x14ac:dyDescent="0.3">
      <c r="A3226" s="153"/>
      <c r="B3226" s="10"/>
      <c r="C3226"/>
      <c r="D3226" s="66"/>
      <c r="E3226"/>
      <c r="F3226"/>
    </row>
    <row r="3227" spans="1:6" s="327" customFormat="1" x14ac:dyDescent="0.3">
      <c r="A3227" s="153"/>
      <c r="B3227" s="10"/>
      <c r="C3227"/>
      <c r="D3227" s="66"/>
      <c r="E3227"/>
      <c r="F3227"/>
    </row>
    <row r="3228" spans="1:6" s="327" customFormat="1" x14ac:dyDescent="0.3">
      <c r="A3228" s="153"/>
      <c r="B3228" s="10"/>
      <c r="C3228"/>
      <c r="D3228" s="66"/>
      <c r="E3228"/>
      <c r="F3228"/>
    </row>
    <row r="3229" spans="1:6" s="327" customFormat="1" x14ac:dyDescent="0.3">
      <c r="A3229" s="153"/>
      <c r="B3229" s="10"/>
      <c r="C3229"/>
      <c r="D3229" s="66"/>
      <c r="E3229"/>
      <c r="F3229"/>
    </row>
    <row r="3230" spans="1:6" s="327" customFormat="1" x14ac:dyDescent="0.3">
      <c r="A3230" s="153"/>
      <c r="B3230" s="10"/>
      <c r="C3230"/>
      <c r="D3230" s="66"/>
      <c r="E3230"/>
      <c r="F3230"/>
    </row>
    <row r="3231" spans="1:6" s="327" customFormat="1" x14ac:dyDescent="0.3">
      <c r="A3231" s="153"/>
      <c r="B3231" s="10"/>
      <c r="C3231"/>
      <c r="D3231" s="66"/>
      <c r="E3231"/>
      <c r="F3231"/>
    </row>
    <row r="3232" spans="1:6" s="327" customFormat="1" x14ac:dyDescent="0.3">
      <c r="A3232" s="153"/>
      <c r="B3232" s="10"/>
      <c r="C3232"/>
      <c r="D3232" s="66"/>
      <c r="E3232"/>
      <c r="F3232"/>
    </row>
    <row r="3233" spans="1:6" s="327" customFormat="1" x14ac:dyDescent="0.3">
      <c r="A3233" s="153"/>
      <c r="B3233" s="10"/>
      <c r="C3233"/>
      <c r="D3233" s="66"/>
      <c r="E3233"/>
      <c r="F3233"/>
    </row>
    <row r="3234" spans="1:6" s="327" customFormat="1" x14ac:dyDescent="0.3">
      <c r="A3234" s="153"/>
      <c r="B3234" s="10"/>
      <c r="C3234"/>
      <c r="D3234" s="66"/>
      <c r="E3234"/>
      <c r="F3234"/>
    </row>
    <row r="3235" spans="1:6" s="327" customFormat="1" x14ac:dyDescent="0.3">
      <c r="A3235" s="153"/>
      <c r="B3235" s="10"/>
      <c r="C3235"/>
      <c r="D3235" s="66"/>
      <c r="E3235"/>
      <c r="F3235"/>
    </row>
    <row r="3236" spans="1:6" s="327" customFormat="1" x14ac:dyDescent="0.3">
      <c r="A3236" s="153"/>
      <c r="B3236" s="10"/>
      <c r="C3236"/>
      <c r="D3236" s="66"/>
      <c r="E3236"/>
      <c r="F3236"/>
    </row>
    <row r="3237" spans="1:6" s="327" customFormat="1" x14ac:dyDescent="0.3">
      <c r="A3237" s="153"/>
      <c r="B3237" s="10"/>
      <c r="C3237"/>
      <c r="D3237" s="66"/>
      <c r="E3237"/>
      <c r="F3237"/>
    </row>
    <row r="3238" spans="1:6" s="327" customFormat="1" x14ac:dyDescent="0.3">
      <c r="A3238" s="153"/>
      <c r="B3238" s="10"/>
      <c r="C3238"/>
      <c r="D3238" s="66"/>
      <c r="E3238"/>
      <c r="F3238"/>
    </row>
    <row r="3239" spans="1:6" s="327" customFormat="1" x14ac:dyDescent="0.3">
      <c r="A3239" s="153"/>
      <c r="B3239" s="10"/>
      <c r="C3239"/>
      <c r="D3239" s="66"/>
      <c r="E3239"/>
      <c r="F3239"/>
    </row>
    <row r="3240" spans="1:6" s="327" customFormat="1" x14ac:dyDescent="0.3">
      <c r="A3240" s="153"/>
      <c r="B3240" s="10"/>
      <c r="C3240"/>
      <c r="D3240" s="66"/>
      <c r="E3240"/>
      <c r="F3240"/>
    </row>
    <row r="3241" spans="1:6" s="327" customFormat="1" x14ac:dyDescent="0.3">
      <c r="A3241" s="153"/>
      <c r="B3241" s="10"/>
      <c r="C3241"/>
      <c r="D3241" s="66"/>
      <c r="E3241"/>
      <c r="F3241"/>
    </row>
    <row r="3242" spans="1:6" s="327" customFormat="1" x14ac:dyDescent="0.3">
      <c r="A3242" s="153"/>
      <c r="B3242" s="10"/>
      <c r="C3242"/>
      <c r="D3242" s="66"/>
      <c r="E3242"/>
      <c r="F3242"/>
    </row>
    <row r="3243" spans="1:6" s="327" customFormat="1" x14ac:dyDescent="0.3">
      <c r="A3243" s="153"/>
      <c r="B3243" s="10"/>
      <c r="C3243"/>
      <c r="D3243" s="66"/>
      <c r="E3243"/>
      <c r="F3243"/>
    </row>
    <row r="3244" spans="1:6" s="327" customFormat="1" x14ac:dyDescent="0.3">
      <c r="A3244" s="153"/>
      <c r="B3244" s="10"/>
      <c r="C3244"/>
      <c r="D3244" s="66"/>
      <c r="E3244"/>
      <c r="F3244"/>
    </row>
    <row r="3245" spans="1:6" s="327" customFormat="1" x14ac:dyDescent="0.3">
      <c r="A3245" s="153"/>
      <c r="B3245" s="10"/>
      <c r="C3245"/>
      <c r="D3245" s="66"/>
      <c r="E3245"/>
      <c r="F3245"/>
    </row>
    <row r="3246" spans="1:6" s="327" customFormat="1" x14ac:dyDescent="0.3">
      <c r="A3246" s="153"/>
      <c r="B3246" s="10"/>
      <c r="C3246"/>
      <c r="D3246" s="66"/>
      <c r="E3246"/>
      <c r="F3246"/>
    </row>
    <row r="3247" spans="1:6" s="327" customFormat="1" x14ac:dyDescent="0.3">
      <c r="A3247" s="153"/>
      <c r="B3247" s="10"/>
      <c r="C3247"/>
      <c r="D3247" s="66"/>
      <c r="E3247"/>
      <c r="F3247"/>
    </row>
    <row r="3248" spans="1:6" s="327" customFormat="1" x14ac:dyDescent="0.3">
      <c r="A3248" s="153"/>
      <c r="B3248" s="10"/>
      <c r="C3248"/>
      <c r="D3248" s="66"/>
      <c r="E3248"/>
      <c r="F3248"/>
    </row>
    <row r="3249" spans="1:6" s="327" customFormat="1" x14ac:dyDescent="0.3">
      <c r="A3249" s="153"/>
      <c r="B3249" s="10"/>
      <c r="C3249"/>
      <c r="D3249" s="66"/>
      <c r="E3249"/>
      <c r="F3249"/>
    </row>
    <row r="3250" spans="1:6" s="327" customFormat="1" x14ac:dyDescent="0.3">
      <c r="A3250" s="153"/>
      <c r="B3250" s="10"/>
      <c r="C3250"/>
      <c r="D3250" s="66"/>
      <c r="E3250"/>
      <c r="F3250"/>
    </row>
    <row r="3251" spans="1:6" s="327" customFormat="1" ht="13.5" customHeight="1" x14ac:dyDescent="0.3">
      <c r="A3251" s="153"/>
      <c r="B3251" s="10"/>
      <c r="C3251"/>
      <c r="D3251" s="66"/>
      <c r="E3251"/>
      <c r="F3251"/>
    </row>
    <row r="3252" spans="1:6" s="327" customFormat="1" x14ac:dyDescent="0.3">
      <c r="A3252" s="153"/>
      <c r="B3252" s="10"/>
      <c r="C3252"/>
      <c r="D3252" s="66"/>
      <c r="E3252"/>
      <c r="F3252"/>
    </row>
    <row r="3253" spans="1:6" s="327" customFormat="1" ht="35.25" customHeight="1" x14ac:dyDescent="0.3">
      <c r="A3253" s="153"/>
      <c r="B3253" s="10"/>
      <c r="C3253"/>
      <c r="D3253" s="66"/>
      <c r="E3253"/>
      <c r="F3253"/>
    </row>
    <row r="3254" spans="1:6" s="327" customFormat="1" x14ac:dyDescent="0.3">
      <c r="A3254" s="153"/>
      <c r="B3254" s="10"/>
      <c r="C3254"/>
      <c r="D3254" s="66"/>
      <c r="E3254"/>
      <c r="F3254"/>
    </row>
    <row r="3255" spans="1:6" s="327" customFormat="1" ht="15" customHeight="1" x14ac:dyDescent="0.3">
      <c r="A3255" s="153"/>
      <c r="B3255" s="10"/>
      <c r="C3255"/>
      <c r="D3255" s="66"/>
      <c r="E3255"/>
      <c r="F3255"/>
    </row>
    <row r="3256" spans="1:6" s="327" customFormat="1" x14ac:dyDescent="0.3">
      <c r="A3256" s="153"/>
      <c r="B3256" s="10"/>
      <c r="C3256"/>
      <c r="D3256" s="66"/>
      <c r="E3256"/>
      <c r="F3256"/>
    </row>
    <row r="3257" spans="1:6" s="327" customFormat="1" x14ac:dyDescent="0.3">
      <c r="A3257" s="153"/>
      <c r="B3257" s="10"/>
      <c r="C3257"/>
      <c r="D3257" s="66"/>
      <c r="E3257"/>
      <c r="F3257"/>
    </row>
    <row r="3258" spans="1:6" s="327" customFormat="1" x14ac:dyDescent="0.3">
      <c r="A3258" s="153"/>
      <c r="B3258" s="10"/>
      <c r="C3258"/>
      <c r="D3258" s="66"/>
      <c r="E3258"/>
      <c r="F3258"/>
    </row>
    <row r="3259" spans="1:6" s="327" customFormat="1" x14ac:dyDescent="0.3">
      <c r="A3259" s="153"/>
      <c r="B3259" s="10"/>
      <c r="C3259"/>
      <c r="D3259" s="66"/>
      <c r="E3259"/>
      <c r="F3259"/>
    </row>
    <row r="3260" spans="1:6" s="327" customFormat="1" x14ac:dyDescent="0.3">
      <c r="A3260" s="153"/>
      <c r="B3260" s="10"/>
      <c r="C3260"/>
      <c r="D3260" s="66"/>
      <c r="E3260"/>
      <c r="F3260"/>
    </row>
    <row r="3261" spans="1:6" s="327" customFormat="1" x14ac:dyDescent="0.3">
      <c r="A3261" s="153"/>
      <c r="B3261" s="10"/>
      <c r="C3261"/>
      <c r="D3261" s="66"/>
      <c r="E3261"/>
      <c r="F3261"/>
    </row>
    <row r="3262" spans="1:6" s="327" customFormat="1" x14ac:dyDescent="0.3">
      <c r="A3262" s="153"/>
      <c r="B3262" s="10"/>
      <c r="C3262"/>
      <c r="D3262" s="66"/>
      <c r="E3262"/>
      <c r="F3262"/>
    </row>
    <row r="3263" spans="1:6" s="327" customFormat="1" x14ac:dyDescent="0.3">
      <c r="A3263" s="153"/>
      <c r="B3263" s="10"/>
      <c r="C3263"/>
      <c r="D3263" s="66"/>
      <c r="E3263"/>
      <c r="F3263"/>
    </row>
    <row r="3264" spans="1:6" s="327" customFormat="1" x14ac:dyDescent="0.3">
      <c r="A3264" s="153"/>
      <c r="B3264" s="10"/>
      <c r="C3264"/>
      <c r="D3264" s="66"/>
      <c r="E3264"/>
      <c r="F3264"/>
    </row>
    <row r="3265" spans="1:6" s="327" customFormat="1" x14ac:dyDescent="0.3">
      <c r="A3265" s="153"/>
      <c r="B3265" s="10"/>
      <c r="C3265"/>
      <c r="D3265" s="66"/>
      <c r="E3265"/>
      <c r="F3265"/>
    </row>
    <row r="3266" spans="1:6" s="327" customFormat="1" x14ac:dyDescent="0.3">
      <c r="A3266" s="153"/>
      <c r="B3266" s="10"/>
      <c r="C3266"/>
      <c r="D3266" s="66"/>
      <c r="E3266"/>
      <c r="F3266"/>
    </row>
    <row r="3267" spans="1:6" s="327" customFormat="1" x14ac:dyDescent="0.3">
      <c r="A3267" s="153"/>
      <c r="B3267" s="10"/>
      <c r="C3267"/>
      <c r="D3267" s="66"/>
      <c r="E3267"/>
      <c r="F3267"/>
    </row>
    <row r="3268" spans="1:6" s="327" customFormat="1" x14ac:dyDescent="0.3">
      <c r="A3268" s="153"/>
      <c r="B3268" s="10"/>
      <c r="C3268"/>
      <c r="D3268" s="66"/>
      <c r="E3268"/>
      <c r="F3268"/>
    </row>
    <row r="3269" spans="1:6" s="327" customFormat="1" x14ac:dyDescent="0.3">
      <c r="A3269" s="153"/>
      <c r="B3269" s="10"/>
      <c r="C3269"/>
      <c r="D3269" s="66"/>
      <c r="E3269"/>
      <c r="F3269"/>
    </row>
    <row r="3270" spans="1:6" s="327" customFormat="1" x14ac:dyDescent="0.3">
      <c r="A3270" s="153"/>
      <c r="B3270" s="10"/>
      <c r="C3270"/>
      <c r="D3270" s="66"/>
      <c r="E3270"/>
      <c r="F3270"/>
    </row>
    <row r="3271" spans="1:6" s="327" customFormat="1" x14ac:dyDescent="0.3">
      <c r="A3271" s="153"/>
      <c r="B3271" s="10"/>
      <c r="C3271"/>
      <c r="D3271" s="66"/>
      <c r="E3271"/>
      <c r="F3271"/>
    </row>
    <row r="3272" spans="1:6" s="327" customFormat="1" x14ac:dyDescent="0.3">
      <c r="A3272" s="153"/>
      <c r="B3272" s="10"/>
      <c r="C3272"/>
      <c r="D3272" s="66"/>
      <c r="E3272"/>
      <c r="F3272"/>
    </row>
    <row r="3273" spans="1:6" s="327" customFormat="1" ht="12" customHeight="1" x14ac:dyDescent="0.3">
      <c r="A3273" s="153"/>
      <c r="B3273" s="10"/>
      <c r="C3273"/>
      <c r="D3273" s="66"/>
      <c r="E3273"/>
      <c r="F3273"/>
    </row>
    <row r="3274" spans="1:6" s="327" customFormat="1" x14ac:dyDescent="0.3">
      <c r="A3274" s="153"/>
      <c r="B3274" s="10"/>
      <c r="C3274"/>
      <c r="D3274" s="66"/>
      <c r="E3274"/>
      <c r="F3274"/>
    </row>
    <row r="3275" spans="1:6" s="327" customFormat="1" x14ac:dyDescent="0.3">
      <c r="A3275" s="153"/>
      <c r="B3275" s="10"/>
      <c r="C3275"/>
      <c r="D3275" s="66"/>
      <c r="E3275"/>
      <c r="F3275"/>
    </row>
    <row r="3276" spans="1:6" s="327" customFormat="1" x14ac:dyDescent="0.3">
      <c r="A3276" s="153"/>
      <c r="B3276" s="10"/>
      <c r="C3276"/>
      <c r="D3276" s="66"/>
      <c r="E3276"/>
      <c r="F3276"/>
    </row>
    <row r="3277" spans="1:6" s="327" customFormat="1" x14ac:dyDescent="0.3">
      <c r="A3277" s="153"/>
      <c r="B3277" s="10"/>
      <c r="C3277"/>
      <c r="D3277" s="66"/>
      <c r="E3277"/>
      <c r="F3277"/>
    </row>
    <row r="3278" spans="1:6" s="327" customFormat="1" x14ac:dyDescent="0.3">
      <c r="A3278" s="153"/>
      <c r="B3278" s="10"/>
      <c r="C3278"/>
      <c r="D3278" s="66"/>
      <c r="E3278"/>
      <c r="F3278"/>
    </row>
    <row r="3279" spans="1:6" s="327" customFormat="1" x14ac:dyDescent="0.3">
      <c r="A3279" s="153"/>
      <c r="B3279" s="10"/>
      <c r="C3279"/>
      <c r="D3279" s="66"/>
      <c r="E3279"/>
      <c r="F3279"/>
    </row>
    <row r="3280" spans="1:6" s="327" customFormat="1" x14ac:dyDescent="0.3">
      <c r="A3280" s="153"/>
      <c r="B3280" s="10"/>
      <c r="C3280"/>
      <c r="D3280" s="66"/>
      <c r="E3280"/>
      <c r="F3280"/>
    </row>
    <row r="3281" spans="1:6" s="327" customFormat="1" x14ac:dyDescent="0.3">
      <c r="A3281" s="153"/>
      <c r="B3281" s="10"/>
      <c r="C3281"/>
      <c r="D3281" s="66"/>
      <c r="E3281"/>
      <c r="F3281"/>
    </row>
    <row r="3282" spans="1:6" s="327" customFormat="1" x14ac:dyDescent="0.3">
      <c r="A3282" s="153"/>
      <c r="B3282" s="10"/>
      <c r="C3282"/>
      <c r="D3282" s="66"/>
      <c r="E3282"/>
      <c r="F3282"/>
    </row>
    <row r="3283" spans="1:6" s="327" customFormat="1" x14ac:dyDescent="0.3">
      <c r="A3283" s="153"/>
      <c r="B3283" s="10"/>
      <c r="C3283"/>
      <c r="D3283" s="66"/>
      <c r="E3283"/>
      <c r="F3283"/>
    </row>
    <row r="3284" spans="1:6" s="327" customFormat="1" x14ac:dyDescent="0.3">
      <c r="A3284" s="153"/>
      <c r="B3284" s="10"/>
      <c r="C3284"/>
      <c r="D3284" s="66"/>
      <c r="E3284"/>
      <c r="F3284"/>
    </row>
    <row r="3285" spans="1:6" s="327" customFormat="1" x14ac:dyDescent="0.3">
      <c r="A3285" s="153"/>
      <c r="B3285" s="10"/>
      <c r="C3285"/>
      <c r="D3285" s="66"/>
      <c r="E3285"/>
      <c r="F3285"/>
    </row>
    <row r="3286" spans="1:6" s="327" customFormat="1" x14ac:dyDescent="0.3">
      <c r="A3286" s="153"/>
      <c r="B3286" s="10"/>
      <c r="C3286"/>
      <c r="D3286" s="66"/>
      <c r="E3286"/>
      <c r="F3286"/>
    </row>
    <row r="3287" spans="1:6" s="327" customFormat="1" x14ac:dyDescent="0.3">
      <c r="A3287" s="153"/>
      <c r="B3287" s="10"/>
      <c r="C3287"/>
      <c r="D3287" s="66"/>
      <c r="E3287"/>
      <c r="F3287"/>
    </row>
    <row r="3288" spans="1:6" s="327" customFormat="1" x14ac:dyDescent="0.3">
      <c r="A3288" s="153"/>
      <c r="B3288" s="10"/>
      <c r="C3288"/>
      <c r="D3288" s="66"/>
      <c r="E3288"/>
      <c r="F3288"/>
    </row>
    <row r="3289" spans="1:6" s="327" customFormat="1" x14ac:dyDescent="0.3">
      <c r="A3289" s="153"/>
      <c r="B3289" s="10"/>
      <c r="C3289"/>
      <c r="D3289" s="66"/>
      <c r="E3289"/>
      <c r="F3289"/>
    </row>
    <row r="3290" spans="1:6" s="327" customFormat="1" x14ac:dyDescent="0.3">
      <c r="A3290" s="153"/>
      <c r="B3290" s="10"/>
      <c r="C3290"/>
      <c r="D3290" s="66"/>
      <c r="E3290"/>
      <c r="F3290"/>
    </row>
    <row r="3291" spans="1:6" s="327" customFormat="1" x14ac:dyDescent="0.3">
      <c r="A3291" s="153"/>
      <c r="B3291" s="10"/>
      <c r="C3291"/>
      <c r="D3291" s="66"/>
      <c r="E3291"/>
      <c r="F3291"/>
    </row>
    <row r="3292" spans="1:6" s="327" customFormat="1" x14ac:dyDescent="0.3">
      <c r="A3292" s="153"/>
      <c r="B3292" s="10"/>
      <c r="C3292"/>
      <c r="D3292" s="66"/>
      <c r="E3292"/>
      <c r="F3292"/>
    </row>
    <row r="3293" spans="1:6" s="327" customFormat="1" x14ac:dyDescent="0.3">
      <c r="A3293" s="153"/>
      <c r="B3293" s="10"/>
      <c r="C3293"/>
      <c r="D3293" s="66"/>
      <c r="E3293"/>
      <c r="F3293"/>
    </row>
    <row r="3294" spans="1:6" s="327" customFormat="1" x14ac:dyDescent="0.3">
      <c r="A3294" s="153"/>
      <c r="B3294" s="10"/>
      <c r="C3294"/>
      <c r="D3294" s="66"/>
      <c r="E3294"/>
      <c r="F3294"/>
    </row>
    <row r="3295" spans="1:6" s="327" customFormat="1" x14ac:dyDescent="0.3">
      <c r="A3295" s="153"/>
      <c r="B3295" s="10"/>
      <c r="C3295"/>
      <c r="D3295" s="66"/>
      <c r="E3295"/>
      <c r="F3295"/>
    </row>
    <row r="3296" spans="1:6" s="327" customFormat="1" x14ac:dyDescent="0.3">
      <c r="A3296" s="153"/>
      <c r="B3296" s="10"/>
      <c r="C3296"/>
      <c r="D3296" s="66"/>
      <c r="E3296"/>
      <c r="F3296"/>
    </row>
    <row r="3297" spans="1:6" s="327" customFormat="1" x14ac:dyDescent="0.3">
      <c r="A3297" s="153"/>
      <c r="B3297" s="10"/>
      <c r="C3297"/>
      <c r="D3297" s="66"/>
      <c r="E3297"/>
      <c r="F3297"/>
    </row>
    <row r="3298" spans="1:6" s="327" customFormat="1" x14ac:dyDescent="0.3">
      <c r="A3298" s="153"/>
      <c r="B3298" s="10"/>
      <c r="C3298"/>
      <c r="D3298" s="66"/>
      <c r="E3298"/>
      <c r="F3298"/>
    </row>
    <row r="3299" spans="1:6" s="327" customFormat="1" x14ac:dyDescent="0.3">
      <c r="A3299" s="153"/>
      <c r="B3299" s="10"/>
      <c r="C3299"/>
      <c r="D3299" s="66"/>
      <c r="E3299"/>
      <c r="F3299"/>
    </row>
    <row r="3300" spans="1:6" s="327" customFormat="1" x14ac:dyDescent="0.3">
      <c r="A3300" s="153"/>
      <c r="B3300" s="10"/>
      <c r="C3300"/>
      <c r="D3300" s="66"/>
      <c r="E3300"/>
      <c r="F3300"/>
    </row>
    <row r="3301" spans="1:6" s="327" customFormat="1" x14ac:dyDescent="0.3">
      <c r="A3301" s="153"/>
      <c r="B3301" s="10"/>
      <c r="C3301"/>
      <c r="D3301" s="66"/>
      <c r="E3301"/>
      <c r="F3301"/>
    </row>
    <row r="3302" spans="1:6" s="327" customFormat="1" x14ac:dyDescent="0.3">
      <c r="A3302" s="153"/>
      <c r="B3302" s="10"/>
      <c r="C3302"/>
      <c r="D3302" s="66"/>
      <c r="E3302"/>
      <c r="F3302"/>
    </row>
    <row r="3303" spans="1:6" s="327" customFormat="1" x14ac:dyDescent="0.3">
      <c r="A3303" s="153"/>
      <c r="B3303" s="10"/>
      <c r="C3303"/>
      <c r="D3303" s="66"/>
      <c r="E3303"/>
      <c r="F3303"/>
    </row>
    <row r="3304" spans="1:6" s="327" customFormat="1" x14ac:dyDescent="0.3">
      <c r="A3304" s="153"/>
      <c r="B3304" s="10"/>
      <c r="C3304"/>
      <c r="D3304" s="66"/>
      <c r="E3304"/>
      <c r="F3304"/>
    </row>
    <row r="3305" spans="1:6" s="327" customFormat="1" x14ac:dyDescent="0.3">
      <c r="A3305" s="153"/>
      <c r="B3305" s="10"/>
      <c r="C3305"/>
      <c r="D3305" s="66"/>
      <c r="E3305"/>
      <c r="F3305"/>
    </row>
    <row r="3306" spans="1:6" s="327" customFormat="1" x14ac:dyDescent="0.3">
      <c r="A3306" s="153"/>
      <c r="B3306" s="10"/>
      <c r="C3306"/>
      <c r="D3306" s="66"/>
      <c r="E3306"/>
      <c r="F3306"/>
    </row>
    <row r="3307" spans="1:6" s="327" customFormat="1" x14ac:dyDescent="0.3">
      <c r="A3307" s="153"/>
      <c r="B3307" s="10"/>
      <c r="C3307"/>
      <c r="D3307" s="66"/>
      <c r="E3307"/>
      <c r="F3307"/>
    </row>
    <row r="3308" spans="1:6" s="327" customFormat="1" x14ac:dyDescent="0.3">
      <c r="A3308" s="153"/>
      <c r="B3308" s="10"/>
      <c r="C3308"/>
      <c r="D3308" s="66"/>
      <c r="E3308"/>
      <c r="F3308"/>
    </row>
    <row r="3309" spans="1:6" s="147" customFormat="1" x14ac:dyDescent="0.3">
      <c r="A3309" s="153"/>
      <c r="B3309" s="10"/>
      <c r="C3309"/>
      <c r="D3309" s="66"/>
      <c r="E3309"/>
      <c r="F3309"/>
    </row>
    <row r="3310" spans="1:6" s="147" customFormat="1" ht="15" customHeight="1" x14ac:dyDescent="0.3">
      <c r="A3310" s="153"/>
      <c r="B3310" s="10"/>
      <c r="C3310"/>
      <c r="D3310" s="66"/>
      <c r="E3310"/>
      <c r="F3310"/>
    </row>
    <row r="3311" spans="1:6" s="147" customFormat="1" x14ac:dyDescent="0.3">
      <c r="A3311" s="153"/>
      <c r="B3311" s="10"/>
      <c r="C3311"/>
      <c r="D3311" s="66"/>
      <c r="E3311"/>
      <c r="F3311"/>
    </row>
    <row r="3312" spans="1:6" s="147" customFormat="1" ht="22.5" customHeight="1" x14ac:dyDescent="0.3">
      <c r="A3312" s="153"/>
      <c r="B3312" s="10"/>
      <c r="C3312"/>
      <c r="D3312" s="66"/>
      <c r="E3312"/>
      <c r="F3312"/>
    </row>
    <row r="3313" spans="1:6" s="147" customFormat="1" ht="15" customHeight="1" x14ac:dyDescent="0.3">
      <c r="A3313" s="153"/>
      <c r="B3313" s="10"/>
      <c r="C3313"/>
      <c r="D3313" s="66"/>
      <c r="E3313"/>
      <c r="F3313"/>
    </row>
    <row r="3314" spans="1:6" s="147" customFormat="1" ht="15" customHeight="1" x14ac:dyDescent="0.3">
      <c r="A3314" s="153"/>
      <c r="B3314" s="10"/>
      <c r="C3314"/>
      <c r="D3314" s="66"/>
      <c r="E3314"/>
      <c r="F3314"/>
    </row>
    <row r="3318" spans="1:6" s="147" customFormat="1" x14ac:dyDescent="0.3">
      <c r="A3318" s="153"/>
      <c r="B3318" s="10"/>
      <c r="C3318"/>
      <c r="D3318" s="66"/>
      <c r="E3318"/>
      <c r="F3318"/>
    </row>
    <row r="3319" spans="1:6" s="147" customFormat="1" x14ac:dyDescent="0.3">
      <c r="A3319" s="153"/>
      <c r="B3319" s="10"/>
      <c r="C3319"/>
      <c r="D3319" s="66"/>
      <c r="E3319"/>
      <c r="F3319"/>
    </row>
    <row r="3320" spans="1:6" s="147" customFormat="1" x14ac:dyDescent="0.3">
      <c r="A3320" s="153"/>
      <c r="B3320" s="10"/>
      <c r="C3320"/>
      <c r="D3320" s="66"/>
      <c r="E3320"/>
      <c r="F3320"/>
    </row>
    <row r="3321" spans="1:6" s="147" customFormat="1" ht="18.75" customHeight="1" x14ac:dyDescent="0.3">
      <c r="A3321" s="153"/>
      <c r="B3321" s="10"/>
      <c r="C3321"/>
      <c r="D3321" s="66"/>
      <c r="E3321"/>
      <c r="F3321"/>
    </row>
    <row r="3322" spans="1:6" s="147" customFormat="1" x14ac:dyDescent="0.3">
      <c r="A3322" s="153"/>
      <c r="B3322" s="10"/>
      <c r="C3322"/>
      <c r="D3322" s="66"/>
      <c r="E3322"/>
      <c r="F3322"/>
    </row>
    <row r="3323" spans="1:6" s="147" customFormat="1" ht="12" customHeight="1" x14ac:dyDescent="0.3">
      <c r="A3323" s="153"/>
      <c r="B3323" s="10"/>
      <c r="C3323"/>
      <c r="D3323" s="66"/>
      <c r="E3323"/>
      <c r="F3323"/>
    </row>
    <row r="3324" spans="1:6" s="147" customFormat="1" ht="12" customHeight="1" x14ac:dyDescent="0.3">
      <c r="A3324" s="153"/>
      <c r="B3324" s="10"/>
      <c r="C3324"/>
      <c r="D3324" s="66"/>
      <c r="E3324"/>
      <c r="F3324"/>
    </row>
    <row r="3325" spans="1:6" s="147" customFormat="1" x14ac:dyDescent="0.3">
      <c r="A3325" s="153"/>
      <c r="B3325" s="10"/>
      <c r="C3325"/>
      <c r="D3325" s="66"/>
      <c r="E3325"/>
      <c r="F3325"/>
    </row>
    <row r="3326" spans="1:6" s="147" customFormat="1" x14ac:dyDescent="0.3">
      <c r="A3326" s="153"/>
      <c r="B3326" s="10"/>
      <c r="C3326"/>
      <c r="D3326" s="66"/>
      <c r="E3326"/>
      <c r="F3326"/>
    </row>
    <row r="3327" spans="1:6" s="147" customFormat="1" x14ac:dyDescent="0.3">
      <c r="A3327" s="153"/>
      <c r="B3327" s="10"/>
      <c r="C3327"/>
      <c r="D3327" s="66"/>
      <c r="E3327"/>
      <c r="F3327"/>
    </row>
    <row r="3328" spans="1:6" s="147" customFormat="1" x14ac:dyDescent="0.3">
      <c r="A3328" s="153"/>
      <c r="B3328" s="10"/>
      <c r="C3328"/>
      <c r="D3328" s="66"/>
      <c r="E3328"/>
      <c r="F3328"/>
    </row>
    <row r="3329" spans="1:6" s="147" customFormat="1" x14ac:dyDescent="0.3">
      <c r="A3329" s="153"/>
      <c r="B3329" s="10"/>
      <c r="C3329"/>
      <c r="D3329" s="66"/>
      <c r="E3329"/>
      <c r="F3329"/>
    </row>
    <row r="3330" spans="1:6" s="147" customFormat="1" x14ac:dyDescent="0.3">
      <c r="A3330" s="153"/>
      <c r="B3330" s="10"/>
      <c r="C3330"/>
      <c r="D3330" s="66"/>
      <c r="E3330"/>
      <c r="F3330"/>
    </row>
    <row r="3331" spans="1:6" s="147" customFormat="1" x14ac:dyDescent="0.3">
      <c r="A3331" s="153"/>
      <c r="B3331" s="10"/>
      <c r="C3331"/>
      <c r="D3331" s="66"/>
      <c r="E3331"/>
      <c r="F3331"/>
    </row>
    <row r="3332" spans="1:6" s="147" customFormat="1" x14ac:dyDescent="0.3">
      <c r="A3332" s="153"/>
      <c r="B3332" s="10"/>
      <c r="C3332"/>
      <c r="D3332" s="66"/>
      <c r="E3332"/>
      <c r="F3332"/>
    </row>
    <row r="3333" spans="1:6" s="147" customFormat="1" x14ac:dyDescent="0.3">
      <c r="A3333" s="153"/>
      <c r="B3333" s="10"/>
      <c r="C3333"/>
      <c r="D3333" s="66"/>
      <c r="E3333"/>
      <c r="F3333"/>
    </row>
    <row r="3334" spans="1:6" s="147" customFormat="1" x14ac:dyDescent="0.3">
      <c r="A3334" s="153"/>
      <c r="B3334" s="10"/>
      <c r="C3334"/>
      <c r="D3334" s="66"/>
      <c r="E3334"/>
      <c r="F3334"/>
    </row>
    <row r="3335" spans="1:6" s="147" customFormat="1" x14ac:dyDescent="0.3">
      <c r="A3335" s="153"/>
      <c r="B3335" s="10"/>
      <c r="C3335"/>
      <c r="D3335" s="66"/>
      <c r="E3335"/>
      <c r="F3335"/>
    </row>
    <row r="3336" spans="1:6" s="147" customFormat="1" x14ac:dyDescent="0.3">
      <c r="A3336" s="153"/>
      <c r="B3336" s="10"/>
      <c r="C3336"/>
      <c r="D3336" s="66"/>
      <c r="E3336"/>
      <c r="F3336"/>
    </row>
    <row r="3337" spans="1:6" s="147" customFormat="1" x14ac:dyDescent="0.3">
      <c r="A3337" s="153"/>
      <c r="B3337" s="10"/>
      <c r="C3337"/>
      <c r="D3337" s="66"/>
      <c r="E3337"/>
      <c r="F3337"/>
    </row>
    <row r="3338" spans="1:6" s="147" customFormat="1" x14ac:dyDescent="0.3">
      <c r="A3338" s="153"/>
      <c r="B3338" s="10"/>
      <c r="C3338"/>
      <c r="D3338" s="66"/>
      <c r="E3338"/>
      <c r="F3338"/>
    </row>
    <row r="3339" spans="1:6" s="147" customFormat="1" x14ac:dyDescent="0.3">
      <c r="A3339" s="153"/>
      <c r="B3339" s="10"/>
      <c r="C3339"/>
      <c r="D3339" s="66"/>
      <c r="E3339"/>
      <c r="F3339"/>
    </row>
    <row r="3340" spans="1:6" s="147" customFormat="1" x14ac:dyDescent="0.3">
      <c r="A3340" s="153"/>
      <c r="B3340" s="10"/>
      <c r="C3340"/>
      <c r="D3340" s="66"/>
      <c r="E3340"/>
      <c r="F3340"/>
    </row>
    <row r="3341" spans="1:6" s="147" customFormat="1" x14ac:dyDescent="0.3">
      <c r="A3341" s="153"/>
      <c r="B3341" s="10"/>
      <c r="C3341"/>
      <c r="D3341" s="66"/>
      <c r="E3341"/>
      <c r="F3341"/>
    </row>
    <row r="3342" spans="1:6" s="147" customFormat="1" x14ac:dyDescent="0.3">
      <c r="A3342" s="153"/>
      <c r="B3342" s="10"/>
      <c r="C3342"/>
      <c r="D3342" s="66"/>
      <c r="E3342"/>
      <c r="F3342"/>
    </row>
    <row r="3343" spans="1:6" s="147" customFormat="1" x14ac:dyDescent="0.3">
      <c r="A3343" s="153"/>
      <c r="B3343" s="10"/>
      <c r="C3343"/>
      <c r="D3343" s="66"/>
      <c r="E3343"/>
      <c r="F3343"/>
    </row>
    <row r="3344" spans="1:6" s="147" customFormat="1" x14ac:dyDescent="0.3">
      <c r="A3344" s="153"/>
      <c r="B3344" s="10"/>
      <c r="C3344"/>
      <c r="D3344" s="66"/>
      <c r="E3344"/>
      <c r="F3344"/>
    </row>
    <row r="3345" spans="1:6" s="147" customFormat="1" x14ac:dyDescent="0.3">
      <c r="A3345" s="153"/>
      <c r="B3345" s="10"/>
      <c r="C3345"/>
      <c r="D3345" s="66"/>
      <c r="E3345"/>
      <c r="F3345"/>
    </row>
    <row r="3346" spans="1:6" s="147" customFormat="1" x14ac:dyDescent="0.3">
      <c r="A3346" s="153"/>
      <c r="B3346" s="10"/>
      <c r="C3346"/>
      <c r="D3346" s="66"/>
      <c r="E3346"/>
      <c r="F3346"/>
    </row>
    <row r="3347" spans="1:6" s="327" customFormat="1" x14ac:dyDescent="0.3">
      <c r="A3347" s="153"/>
      <c r="B3347" s="10"/>
      <c r="C3347"/>
      <c r="D3347" s="66"/>
      <c r="E3347"/>
      <c r="F3347"/>
    </row>
    <row r="3348" spans="1:6" s="327" customFormat="1" x14ac:dyDescent="0.3">
      <c r="A3348" s="153"/>
      <c r="B3348" s="10"/>
      <c r="C3348"/>
      <c r="D3348" s="66"/>
      <c r="E3348"/>
      <c r="F3348"/>
    </row>
    <row r="3349" spans="1:6" s="327" customFormat="1" x14ac:dyDescent="0.3">
      <c r="A3349" s="153"/>
      <c r="B3349" s="10"/>
      <c r="C3349"/>
      <c r="D3349" s="66"/>
      <c r="E3349"/>
      <c r="F3349"/>
    </row>
    <row r="3350" spans="1:6" s="327" customFormat="1" x14ac:dyDescent="0.3">
      <c r="A3350" s="153"/>
      <c r="B3350" s="10"/>
      <c r="C3350"/>
      <c r="D3350" s="66"/>
      <c r="E3350"/>
      <c r="F3350"/>
    </row>
    <row r="3351" spans="1:6" s="327" customFormat="1" x14ac:dyDescent="0.3">
      <c r="A3351" s="153"/>
      <c r="B3351" s="10"/>
      <c r="C3351"/>
      <c r="D3351" s="66"/>
      <c r="E3351"/>
      <c r="F3351"/>
    </row>
    <row r="3352" spans="1:6" s="327" customFormat="1" x14ac:dyDescent="0.3">
      <c r="A3352" s="153"/>
      <c r="B3352" s="10"/>
      <c r="C3352"/>
      <c r="D3352" s="66"/>
      <c r="E3352"/>
      <c r="F3352"/>
    </row>
    <row r="3353" spans="1:6" s="327" customFormat="1" x14ac:dyDescent="0.3">
      <c r="A3353" s="153"/>
      <c r="B3353" s="10"/>
      <c r="C3353"/>
      <c r="D3353" s="66"/>
      <c r="E3353"/>
      <c r="F3353"/>
    </row>
    <row r="3354" spans="1:6" s="327" customFormat="1" x14ac:dyDescent="0.3">
      <c r="A3354" s="153"/>
      <c r="B3354" s="10"/>
      <c r="C3354"/>
      <c r="D3354" s="66"/>
      <c r="E3354"/>
      <c r="F3354"/>
    </row>
    <row r="3355" spans="1:6" s="327" customFormat="1" x14ac:dyDescent="0.3">
      <c r="A3355" s="153"/>
      <c r="B3355" s="10"/>
      <c r="C3355"/>
      <c r="D3355" s="66"/>
      <c r="E3355"/>
      <c r="F3355"/>
    </row>
    <row r="3356" spans="1:6" s="327" customFormat="1" x14ac:dyDescent="0.3">
      <c r="A3356" s="153"/>
      <c r="B3356" s="10"/>
      <c r="C3356"/>
      <c r="D3356" s="66"/>
      <c r="E3356"/>
      <c r="F3356"/>
    </row>
    <row r="3357" spans="1:6" s="327" customFormat="1" x14ac:dyDescent="0.3">
      <c r="A3357" s="153"/>
      <c r="B3357" s="10"/>
      <c r="C3357"/>
      <c r="D3357" s="66"/>
      <c r="E3357"/>
      <c r="F3357"/>
    </row>
    <row r="3358" spans="1:6" s="327" customFormat="1" x14ac:dyDescent="0.3">
      <c r="A3358" s="153"/>
      <c r="B3358" s="10"/>
      <c r="C3358"/>
      <c r="D3358" s="66"/>
      <c r="E3358"/>
      <c r="F3358"/>
    </row>
    <row r="3359" spans="1:6" s="327" customFormat="1" x14ac:dyDescent="0.3">
      <c r="A3359" s="153"/>
      <c r="B3359" s="10"/>
      <c r="C3359"/>
      <c r="D3359" s="66"/>
      <c r="E3359"/>
      <c r="F3359"/>
    </row>
    <row r="3360" spans="1:6" s="327" customFormat="1" x14ac:dyDescent="0.3">
      <c r="A3360" s="153"/>
      <c r="B3360" s="10"/>
      <c r="C3360"/>
      <c r="D3360" s="66"/>
      <c r="E3360"/>
      <c r="F3360"/>
    </row>
    <row r="3361" spans="1:6" s="327" customFormat="1" x14ac:dyDescent="0.3">
      <c r="A3361" s="153"/>
      <c r="B3361" s="10"/>
      <c r="C3361"/>
      <c r="D3361" s="66"/>
      <c r="E3361"/>
      <c r="F3361"/>
    </row>
    <row r="3362" spans="1:6" s="327" customFormat="1" x14ac:dyDescent="0.3">
      <c r="A3362" s="153"/>
      <c r="B3362" s="10"/>
      <c r="C3362"/>
      <c r="D3362" s="66"/>
      <c r="E3362"/>
      <c r="F3362"/>
    </row>
    <row r="3363" spans="1:6" s="327" customFormat="1" x14ac:dyDescent="0.3">
      <c r="A3363" s="153"/>
      <c r="B3363" s="10"/>
      <c r="C3363"/>
      <c r="D3363" s="66"/>
      <c r="E3363"/>
      <c r="F3363"/>
    </row>
    <row r="3364" spans="1:6" s="327" customFormat="1" x14ac:dyDescent="0.3">
      <c r="A3364" s="153"/>
      <c r="B3364" s="10"/>
      <c r="C3364"/>
      <c r="D3364" s="66"/>
      <c r="E3364"/>
      <c r="F3364"/>
    </row>
    <row r="3365" spans="1:6" s="147" customFormat="1" x14ac:dyDescent="0.3">
      <c r="A3365" s="153"/>
      <c r="B3365" s="10"/>
      <c r="C3365"/>
      <c r="D3365" s="66"/>
      <c r="E3365"/>
      <c r="F3365"/>
    </row>
    <row r="3366" spans="1:6" s="147" customFormat="1" x14ac:dyDescent="0.3">
      <c r="A3366" s="153"/>
      <c r="B3366" s="10"/>
      <c r="C3366"/>
      <c r="D3366" s="66"/>
      <c r="E3366"/>
      <c r="F3366"/>
    </row>
    <row r="3367" spans="1:6" s="147" customFormat="1" x14ac:dyDescent="0.3">
      <c r="A3367" s="153"/>
      <c r="B3367" s="10"/>
      <c r="C3367"/>
      <c r="D3367" s="66"/>
      <c r="E3367"/>
      <c r="F3367"/>
    </row>
    <row r="3368" spans="1:6" s="147" customFormat="1" x14ac:dyDescent="0.3">
      <c r="A3368" s="153"/>
      <c r="B3368" s="10"/>
      <c r="C3368"/>
      <c r="D3368" s="66"/>
      <c r="E3368"/>
      <c r="F3368"/>
    </row>
    <row r="3369" spans="1:6" s="147" customFormat="1" x14ac:dyDescent="0.3">
      <c r="A3369" s="153"/>
      <c r="B3369" s="10"/>
      <c r="C3369"/>
      <c r="D3369" s="66"/>
      <c r="E3369"/>
      <c r="F3369"/>
    </row>
    <row r="3370" spans="1:6" s="147" customFormat="1" x14ac:dyDescent="0.3">
      <c r="A3370" s="153"/>
      <c r="B3370" s="10"/>
      <c r="C3370"/>
      <c r="D3370" s="66"/>
      <c r="E3370"/>
      <c r="F3370"/>
    </row>
    <row r="3371" spans="1:6" s="147" customFormat="1" x14ac:dyDescent="0.3">
      <c r="A3371" s="153"/>
      <c r="B3371" s="10"/>
      <c r="C3371"/>
      <c r="D3371" s="66"/>
      <c r="E3371"/>
      <c r="F3371"/>
    </row>
    <row r="3372" spans="1:6" s="147" customFormat="1" ht="16.5" customHeight="1" x14ac:dyDescent="0.3">
      <c r="A3372" s="153"/>
      <c r="B3372" s="10"/>
      <c r="C3372"/>
      <c r="D3372" s="66"/>
      <c r="E3372"/>
      <c r="F3372"/>
    </row>
    <row r="3373" spans="1:6" s="147" customFormat="1" ht="13.5" customHeight="1" x14ac:dyDescent="0.3">
      <c r="A3373" s="153"/>
      <c r="B3373" s="10"/>
      <c r="C3373"/>
      <c r="D3373" s="66"/>
      <c r="E3373"/>
      <c r="F3373"/>
    </row>
    <row r="3374" spans="1:6" s="147" customFormat="1" x14ac:dyDescent="0.3">
      <c r="A3374" s="153"/>
      <c r="B3374" s="10"/>
      <c r="C3374"/>
      <c r="D3374" s="66"/>
      <c r="E3374"/>
      <c r="F3374"/>
    </row>
    <row r="3375" spans="1:6" s="147" customFormat="1" x14ac:dyDescent="0.3">
      <c r="A3375" s="153"/>
      <c r="B3375" s="10"/>
      <c r="C3375"/>
      <c r="D3375" s="66"/>
      <c r="E3375"/>
      <c r="F3375"/>
    </row>
    <row r="3376" spans="1:6" s="147" customFormat="1" ht="16.5" customHeight="1" x14ac:dyDescent="0.3">
      <c r="A3376" s="153"/>
      <c r="B3376" s="10"/>
      <c r="C3376"/>
      <c r="D3376" s="66"/>
      <c r="E3376"/>
      <c r="F3376"/>
    </row>
    <row r="3377" spans="1:6" s="147" customFormat="1" ht="13.5" customHeight="1" x14ac:dyDescent="0.3">
      <c r="A3377" s="153"/>
      <c r="B3377" s="10"/>
      <c r="C3377"/>
      <c r="D3377" s="66"/>
      <c r="E3377"/>
      <c r="F3377"/>
    </row>
    <row r="3378" spans="1:6" s="147" customFormat="1" x14ac:dyDescent="0.3">
      <c r="A3378" s="153"/>
      <c r="B3378" s="10"/>
      <c r="C3378"/>
      <c r="D3378" s="66"/>
      <c r="E3378"/>
      <c r="F3378"/>
    </row>
    <row r="3379" spans="1:6" s="147" customFormat="1" x14ac:dyDescent="0.3">
      <c r="A3379" s="153"/>
      <c r="B3379" s="10"/>
      <c r="C3379"/>
      <c r="D3379" s="66"/>
      <c r="E3379"/>
      <c r="F3379"/>
    </row>
    <row r="3380" spans="1:6" s="327" customFormat="1" ht="16.5" customHeight="1" x14ac:dyDescent="0.3">
      <c r="A3380" s="153"/>
      <c r="B3380" s="10"/>
      <c r="C3380"/>
      <c r="D3380" s="66"/>
      <c r="E3380"/>
      <c r="F3380"/>
    </row>
    <row r="3381" spans="1:6" s="327" customFormat="1" x14ac:dyDescent="0.3">
      <c r="A3381" s="153"/>
      <c r="B3381" s="10"/>
      <c r="C3381"/>
      <c r="D3381" s="66"/>
      <c r="E3381"/>
      <c r="F3381"/>
    </row>
    <row r="3382" spans="1:6" s="327" customFormat="1" ht="16.5" customHeight="1" x14ac:dyDescent="0.3">
      <c r="A3382" s="153"/>
      <c r="B3382" s="10"/>
      <c r="C3382"/>
      <c r="D3382" s="66"/>
      <c r="E3382"/>
      <c r="F3382"/>
    </row>
    <row r="3383" spans="1:6" s="327" customFormat="1" ht="16.5" customHeight="1" x14ac:dyDescent="0.3">
      <c r="A3383" s="153"/>
      <c r="B3383" s="10"/>
      <c r="C3383"/>
      <c r="D3383" s="66"/>
      <c r="E3383"/>
      <c r="F3383"/>
    </row>
    <row r="3384" spans="1:6" s="327" customFormat="1" x14ac:dyDescent="0.3">
      <c r="A3384" s="153"/>
      <c r="B3384" s="10"/>
      <c r="C3384"/>
      <c r="D3384" s="66"/>
      <c r="E3384"/>
      <c r="F3384"/>
    </row>
    <row r="3385" spans="1:6" s="327" customFormat="1" ht="16.5" customHeight="1" x14ac:dyDescent="0.3">
      <c r="A3385" s="153"/>
      <c r="B3385" s="10"/>
      <c r="C3385"/>
      <c r="D3385" s="66"/>
      <c r="E3385"/>
      <c r="F3385"/>
    </row>
    <row r="3386" spans="1:6" s="147" customFormat="1" ht="16.5" customHeight="1" x14ac:dyDescent="0.3">
      <c r="A3386" s="153"/>
      <c r="B3386" s="10"/>
      <c r="C3386"/>
      <c r="D3386" s="66"/>
      <c r="E3386"/>
      <c r="F3386"/>
    </row>
    <row r="3387" spans="1:6" s="147" customFormat="1" x14ac:dyDescent="0.3">
      <c r="A3387" s="153"/>
      <c r="B3387" s="10"/>
      <c r="C3387"/>
      <c r="D3387" s="66"/>
      <c r="E3387"/>
      <c r="F3387"/>
    </row>
    <row r="3388" spans="1:6" s="147" customFormat="1" ht="16.5" customHeight="1" x14ac:dyDescent="0.3">
      <c r="A3388" s="153"/>
      <c r="B3388" s="10"/>
      <c r="C3388"/>
      <c r="D3388" s="66"/>
      <c r="E3388"/>
      <c r="F3388"/>
    </row>
    <row r="3389" spans="1:6" s="147" customFormat="1" x14ac:dyDescent="0.3">
      <c r="A3389" s="153"/>
      <c r="B3389" s="10"/>
      <c r="C3389"/>
      <c r="D3389" s="66"/>
      <c r="E3389"/>
      <c r="F3389"/>
    </row>
    <row r="3390" spans="1:6" s="147" customFormat="1" x14ac:dyDescent="0.3">
      <c r="A3390" s="153"/>
      <c r="B3390" s="10"/>
      <c r="C3390"/>
      <c r="D3390" s="66"/>
      <c r="E3390"/>
      <c r="F3390"/>
    </row>
    <row r="3391" spans="1:6" s="327" customFormat="1" x14ac:dyDescent="0.3">
      <c r="A3391" s="153"/>
      <c r="B3391" s="10"/>
      <c r="C3391"/>
      <c r="D3391" s="66"/>
      <c r="E3391"/>
      <c r="F3391"/>
    </row>
    <row r="3392" spans="1:6" s="327" customFormat="1" x14ac:dyDescent="0.3">
      <c r="A3392" s="153"/>
      <c r="B3392" s="10"/>
      <c r="C3392"/>
      <c r="D3392" s="66"/>
      <c r="E3392"/>
      <c r="F3392"/>
    </row>
    <row r="3393" spans="1:6" s="327" customFormat="1" x14ac:dyDescent="0.3">
      <c r="A3393" s="153"/>
      <c r="B3393" s="10"/>
      <c r="C3393"/>
      <c r="D3393" s="66"/>
      <c r="E3393"/>
      <c r="F3393"/>
    </row>
    <row r="3394" spans="1:6" s="327" customFormat="1" x14ac:dyDescent="0.3">
      <c r="A3394" s="153"/>
      <c r="B3394" s="10"/>
      <c r="C3394"/>
      <c r="D3394" s="66"/>
      <c r="E3394"/>
      <c r="F3394"/>
    </row>
    <row r="3395" spans="1:6" s="327" customFormat="1" x14ac:dyDescent="0.3">
      <c r="A3395" s="153"/>
      <c r="B3395" s="10"/>
      <c r="C3395"/>
      <c r="D3395" s="66"/>
      <c r="E3395"/>
      <c r="F3395"/>
    </row>
    <row r="3396" spans="1:6" s="327" customFormat="1" x14ac:dyDescent="0.3">
      <c r="A3396" s="153"/>
      <c r="B3396" s="10"/>
      <c r="C3396"/>
      <c r="D3396" s="66"/>
      <c r="E3396"/>
      <c r="F3396"/>
    </row>
    <row r="3397" spans="1:6" s="327" customFormat="1" x14ac:dyDescent="0.3">
      <c r="A3397" s="153"/>
      <c r="B3397" s="10"/>
      <c r="C3397"/>
      <c r="D3397" s="66"/>
      <c r="E3397"/>
      <c r="F3397"/>
    </row>
    <row r="3398" spans="1:6" s="327" customFormat="1" x14ac:dyDescent="0.3">
      <c r="A3398" s="153"/>
      <c r="B3398" s="10"/>
      <c r="C3398"/>
      <c r="D3398" s="66"/>
      <c r="E3398"/>
      <c r="F3398"/>
    </row>
    <row r="3399" spans="1:6" s="327" customFormat="1" x14ac:dyDescent="0.3">
      <c r="A3399" s="153"/>
      <c r="B3399" s="10"/>
      <c r="C3399"/>
      <c r="D3399" s="66"/>
      <c r="E3399"/>
      <c r="F3399"/>
    </row>
    <row r="3400" spans="1:6" s="327" customFormat="1" ht="15" customHeight="1" x14ac:dyDescent="0.3">
      <c r="A3400" s="153"/>
      <c r="B3400" s="10"/>
      <c r="C3400"/>
      <c r="D3400" s="66"/>
      <c r="E3400"/>
      <c r="F3400"/>
    </row>
    <row r="3401" spans="1:6" s="147" customFormat="1" x14ac:dyDescent="0.3">
      <c r="A3401" s="153"/>
      <c r="B3401" s="10"/>
      <c r="C3401"/>
      <c r="D3401" s="66"/>
      <c r="E3401"/>
      <c r="F3401"/>
    </row>
    <row r="3402" spans="1:6" s="147" customFormat="1" x14ac:dyDescent="0.3">
      <c r="A3402" s="153"/>
      <c r="B3402" s="10"/>
      <c r="C3402"/>
      <c r="D3402" s="66"/>
      <c r="E3402"/>
      <c r="F3402"/>
    </row>
    <row r="3403" spans="1:6" s="147" customFormat="1" x14ac:dyDescent="0.3">
      <c r="A3403" s="153"/>
      <c r="B3403" s="10"/>
      <c r="C3403"/>
      <c r="D3403" s="66"/>
      <c r="E3403"/>
      <c r="F3403"/>
    </row>
    <row r="3404" spans="1:6" s="147" customFormat="1" x14ac:dyDescent="0.3">
      <c r="A3404" s="153"/>
      <c r="B3404" s="10"/>
      <c r="C3404"/>
      <c r="D3404" s="66"/>
      <c r="E3404"/>
      <c r="F3404"/>
    </row>
    <row r="3405" spans="1:6" s="147" customFormat="1" x14ac:dyDescent="0.3">
      <c r="A3405" s="153"/>
      <c r="B3405" s="10"/>
      <c r="C3405"/>
      <c r="D3405" s="66"/>
      <c r="E3405"/>
      <c r="F3405"/>
    </row>
    <row r="3406" spans="1:6" s="147" customFormat="1" x14ac:dyDescent="0.3">
      <c r="A3406" s="153"/>
      <c r="B3406" s="10"/>
      <c r="C3406"/>
      <c r="D3406" s="66"/>
      <c r="E3406"/>
      <c r="F3406"/>
    </row>
    <row r="3407" spans="1:6" s="147" customFormat="1" x14ac:dyDescent="0.3">
      <c r="A3407" s="153"/>
      <c r="B3407" s="10"/>
      <c r="C3407"/>
      <c r="D3407" s="66"/>
      <c r="E3407"/>
      <c r="F3407"/>
    </row>
    <row r="3408" spans="1:6" s="147" customFormat="1" ht="16.5" customHeight="1" x14ac:dyDescent="0.3">
      <c r="A3408" s="153"/>
      <c r="B3408" s="10"/>
      <c r="C3408"/>
      <c r="D3408" s="66"/>
      <c r="E3408"/>
      <c r="F3408"/>
    </row>
    <row r="3409" spans="1:6" s="327" customFormat="1" ht="16.5" customHeight="1" x14ac:dyDescent="0.3">
      <c r="A3409" s="153"/>
      <c r="B3409" s="10"/>
      <c r="C3409"/>
      <c r="D3409" s="66"/>
      <c r="E3409"/>
      <c r="F3409"/>
    </row>
    <row r="3410" spans="1:6" s="327" customFormat="1" ht="16.5" customHeight="1" x14ac:dyDescent="0.3">
      <c r="A3410" s="153"/>
      <c r="B3410" s="10"/>
      <c r="C3410"/>
      <c r="D3410" s="66"/>
      <c r="E3410"/>
      <c r="F3410"/>
    </row>
    <row r="3411" spans="1:6" s="327" customFormat="1" ht="16.5" customHeight="1" x14ac:dyDescent="0.3">
      <c r="A3411" s="153"/>
      <c r="B3411" s="10"/>
      <c r="C3411"/>
      <c r="D3411" s="66"/>
      <c r="E3411"/>
      <c r="F3411"/>
    </row>
    <row r="3412" spans="1:6" s="327" customFormat="1" ht="16.5" customHeight="1" x14ac:dyDescent="0.3">
      <c r="A3412" s="153"/>
      <c r="B3412" s="10"/>
      <c r="C3412"/>
      <c r="D3412" s="66"/>
      <c r="E3412"/>
      <c r="F3412"/>
    </row>
    <row r="3413" spans="1:6" s="327" customFormat="1" ht="16.5" customHeight="1" x14ac:dyDescent="0.3">
      <c r="A3413" s="153"/>
      <c r="B3413" s="10"/>
      <c r="C3413"/>
      <c r="D3413" s="66"/>
      <c r="E3413"/>
      <c r="F3413"/>
    </row>
    <row r="3414" spans="1:6" s="327" customFormat="1" ht="16.5" customHeight="1" x14ac:dyDescent="0.3">
      <c r="A3414" s="153"/>
      <c r="B3414" s="10"/>
      <c r="C3414"/>
      <c r="D3414" s="66"/>
      <c r="E3414"/>
      <c r="F3414"/>
    </row>
    <row r="3415" spans="1:6" s="327" customFormat="1" ht="22.5" customHeight="1" x14ac:dyDescent="0.3">
      <c r="A3415" s="153"/>
      <c r="B3415" s="10"/>
      <c r="C3415"/>
      <c r="D3415" s="66"/>
      <c r="E3415"/>
      <c r="F3415"/>
    </row>
    <row r="3416" spans="1:6" s="327" customFormat="1" ht="16.5" customHeight="1" x14ac:dyDescent="0.3">
      <c r="A3416" s="153"/>
      <c r="B3416" s="10"/>
      <c r="C3416"/>
      <c r="D3416" s="66"/>
      <c r="E3416"/>
      <c r="F3416"/>
    </row>
    <row r="3417" spans="1:6" s="327" customFormat="1" ht="16.5" customHeight="1" x14ac:dyDescent="0.3">
      <c r="A3417" s="153"/>
      <c r="B3417" s="10"/>
      <c r="C3417"/>
      <c r="D3417" s="66"/>
      <c r="E3417"/>
      <c r="F3417"/>
    </row>
    <row r="3418" spans="1:6" s="327" customFormat="1" ht="16.5" customHeight="1" x14ac:dyDescent="0.3">
      <c r="A3418" s="153"/>
      <c r="B3418" s="10"/>
      <c r="C3418"/>
      <c r="D3418" s="66"/>
      <c r="E3418"/>
      <c r="F3418"/>
    </row>
    <row r="3419" spans="1:6" s="327" customFormat="1" ht="16.5" customHeight="1" x14ac:dyDescent="0.3">
      <c r="A3419" s="153"/>
      <c r="B3419" s="10"/>
      <c r="C3419"/>
      <c r="D3419" s="66"/>
      <c r="E3419"/>
      <c r="F3419"/>
    </row>
    <row r="3420" spans="1:6" s="327" customFormat="1" ht="27" customHeight="1" x14ac:dyDescent="0.3">
      <c r="A3420" s="153"/>
      <c r="B3420" s="10"/>
      <c r="C3420"/>
      <c r="D3420" s="66"/>
      <c r="E3420"/>
      <c r="F3420"/>
    </row>
    <row r="3421" spans="1:6" s="327" customFormat="1" ht="16.5" customHeight="1" x14ac:dyDescent="0.3">
      <c r="A3421" s="153"/>
      <c r="B3421" s="10"/>
      <c r="C3421"/>
      <c r="D3421" s="66"/>
      <c r="E3421"/>
      <c r="F3421"/>
    </row>
    <row r="3422" spans="1:6" s="327" customFormat="1" ht="16.5" customHeight="1" x14ac:dyDescent="0.3">
      <c r="A3422" s="153"/>
      <c r="B3422" s="10"/>
      <c r="C3422"/>
      <c r="D3422" s="66"/>
      <c r="E3422"/>
      <c r="F3422"/>
    </row>
    <row r="3423" spans="1:6" s="327" customFormat="1" ht="16.5" customHeight="1" x14ac:dyDescent="0.3">
      <c r="A3423" s="153"/>
      <c r="B3423" s="10"/>
      <c r="C3423"/>
      <c r="D3423" s="66"/>
      <c r="E3423"/>
      <c r="F3423"/>
    </row>
    <row r="3424" spans="1:6" s="327" customFormat="1" ht="16.5" customHeight="1" x14ac:dyDescent="0.3">
      <c r="A3424" s="153"/>
      <c r="B3424" s="10"/>
      <c r="C3424"/>
      <c r="D3424" s="66"/>
      <c r="E3424"/>
      <c r="F3424"/>
    </row>
    <row r="3425" spans="1:6" s="327" customFormat="1" ht="16.5" customHeight="1" x14ac:dyDescent="0.3">
      <c r="A3425" s="153"/>
      <c r="B3425" s="10"/>
      <c r="C3425"/>
      <c r="D3425" s="66"/>
      <c r="E3425"/>
      <c r="F3425"/>
    </row>
    <row r="3426" spans="1:6" s="327" customFormat="1" ht="16.5" customHeight="1" x14ac:dyDescent="0.3">
      <c r="A3426" s="153"/>
      <c r="B3426" s="10"/>
      <c r="C3426"/>
      <c r="D3426" s="66"/>
      <c r="E3426"/>
      <c r="F3426"/>
    </row>
    <row r="3427" spans="1:6" s="327" customFormat="1" ht="16.5" customHeight="1" x14ac:dyDescent="0.3">
      <c r="A3427" s="153"/>
      <c r="B3427" s="10"/>
      <c r="C3427"/>
      <c r="D3427" s="66"/>
      <c r="E3427"/>
      <c r="F3427"/>
    </row>
    <row r="3428" spans="1:6" s="327" customFormat="1" ht="16.5" customHeight="1" x14ac:dyDescent="0.3">
      <c r="A3428" s="153"/>
      <c r="B3428" s="10"/>
      <c r="C3428"/>
      <c r="D3428" s="66"/>
      <c r="E3428"/>
      <c r="F3428"/>
    </row>
    <row r="3429" spans="1:6" s="327" customFormat="1" ht="16.5" customHeight="1" x14ac:dyDescent="0.3">
      <c r="A3429" s="153"/>
      <c r="B3429" s="10"/>
      <c r="C3429"/>
      <c r="D3429" s="66"/>
      <c r="E3429"/>
      <c r="F3429"/>
    </row>
    <row r="3430" spans="1:6" s="327" customFormat="1" ht="16.5" customHeight="1" x14ac:dyDescent="0.3">
      <c r="A3430" s="153"/>
      <c r="B3430" s="10"/>
      <c r="C3430"/>
      <c r="D3430" s="66"/>
      <c r="E3430"/>
      <c r="F3430"/>
    </row>
    <row r="3431" spans="1:6" s="327" customFormat="1" ht="16.5" customHeight="1" x14ac:dyDescent="0.3">
      <c r="A3431" s="153"/>
      <c r="B3431" s="10"/>
      <c r="C3431"/>
      <c r="D3431" s="66"/>
      <c r="E3431"/>
      <c r="F3431"/>
    </row>
    <row r="3432" spans="1:6" s="327" customFormat="1" ht="16.5" customHeight="1" x14ac:dyDescent="0.3">
      <c r="A3432" s="153"/>
      <c r="B3432" s="10"/>
      <c r="C3432"/>
      <c r="D3432" s="66"/>
      <c r="E3432"/>
      <c r="F3432"/>
    </row>
    <row r="3433" spans="1:6" s="327" customFormat="1" ht="16.5" customHeight="1" x14ac:dyDescent="0.3">
      <c r="A3433" s="153"/>
      <c r="B3433" s="10"/>
      <c r="C3433"/>
      <c r="D3433" s="66"/>
      <c r="E3433"/>
      <c r="F3433"/>
    </row>
    <row r="3434" spans="1:6" s="327" customFormat="1" ht="16.5" customHeight="1" x14ac:dyDescent="0.3">
      <c r="A3434" s="153"/>
      <c r="B3434" s="10"/>
      <c r="C3434"/>
      <c r="D3434" s="66"/>
      <c r="E3434"/>
      <c r="F3434"/>
    </row>
    <row r="3435" spans="1:6" s="327" customFormat="1" ht="24.75" customHeight="1" x14ac:dyDescent="0.3">
      <c r="A3435" s="153"/>
      <c r="B3435" s="10"/>
      <c r="C3435"/>
      <c r="D3435" s="66"/>
      <c r="E3435"/>
      <c r="F3435"/>
    </row>
    <row r="3436" spans="1:6" s="327" customFormat="1" ht="16.5" customHeight="1" x14ac:dyDescent="0.3">
      <c r="A3436" s="153"/>
      <c r="B3436" s="10"/>
      <c r="C3436"/>
      <c r="D3436" s="66"/>
      <c r="E3436"/>
      <c r="F3436"/>
    </row>
    <row r="3437" spans="1:6" s="327" customFormat="1" ht="16.5" customHeight="1" x14ac:dyDescent="0.3">
      <c r="A3437" s="153"/>
      <c r="B3437" s="10"/>
      <c r="C3437"/>
      <c r="D3437" s="66"/>
      <c r="E3437"/>
      <c r="F3437"/>
    </row>
    <row r="3438" spans="1:6" s="327" customFormat="1" ht="16.5" customHeight="1" x14ac:dyDescent="0.3">
      <c r="A3438" s="153"/>
      <c r="B3438" s="10"/>
      <c r="C3438"/>
      <c r="D3438" s="66"/>
      <c r="E3438"/>
      <c r="F3438"/>
    </row>
    <row r="3439" spans="1:6" s="327" customFormat="1" ht="16.5" customHeight="1" x14ac:dyDescent="0.3">
      <c r="A3439" s="153"/>
      <c r="B3439" s="10"/>
      <c r="C3439"/>
      <c r="D3439" s="66"/>
      <c r="E3439"/>
      <c r="F3439"/>
    </row>
    <row r="3440" spans="1:6" s="327" customFormat="1" ht="16.5" customHeight="1" x14ac:dyDescent="0.3">
      <c r="A3440" s="153"/>
      <c r="B3440" s="10"/>
      <c r="C3440"/>
      <c r="D3440" s="66"/>
      <c r="E3440"/>
      <c r="F3440"/>
    </row>
    <row r="3441" spans="1:6" s="327" customFormat="1" ht="16.5" customHeight="1" x14ac:dyDescent="0.3">
      <c r="A3441" s="153"/>
      <c r="B3441" s="10"/>
      <c r="C3441"/>
      <c r="D3441" s="66"/>
      <c r="E3441"/>
      <c r="F3441"/>
    </row>
    <row r="3442" spans="1:6" s="327" customFormat="1" ht="16.5" customHeight="1" x14ac:dyDescent="0.3">
      <c r="A3442" s="153"/>
      <c r="B3442" s="10"/>
      <c r="C3442"/>
      <c r="D3442" s="66"/>
      <c r="E3442"/>
      <c r="F3442"/>
    </row>
    <row r="3443" spans="1:6" s="327" customFormat="1" ht="16.5" customHeight="1" x14ac:dyDescent="0.3">
      <c r="A3443" s="153"/>
      <c r="B3443" s="10"/>
      <c r="C3443"/>
      <c r="D3443" s="66"/>
      <c r="E3443"/>
      <c r="F3443"/>
    </row>
    <row r="3444" spans="1:6" s="327" customFormat="1" ht="16.5" customHeight="1" x14ac:dyDescent="0.3">
      <c r="A3444" s="153"/>
      <c r="B3444" s="10"/>
      <c r="C3444"/>
      <c r="D3444" s="66"/>
      <c r="E3444"/>
      <c r="F3444"/>
    </row>
    <row r="3445" spans="1:6" s="327" customFormat="1" ht="16.5" customHeight="1" x14ac:dyDescent="0.3">
      <c r="A3445" s="153"/>
      <c r="B3445" s="10"/>
      <c r="C3445"/>
      <c r="D3445" s="66"/>
      <c r="E3445"/>
      <c r="F3445"/>
    </row>
    <row r="3446" spans="1:6" s="327" customFormat="1" ht="16.5" customHeight="1" x14ac:dyDescent="0.3">
      <c r="A3446" s="153"/>
      <c r="B3446" s="10"/>
      <c r="C3446"/>
      <c r="D3446" s="66"/>
      <c r="E3446"/>
      <c r="F3446"/>
    </row>
    <row r="3447" spans="1:6" s="327" customFormat="1" ht="16.5" customHeight="1" x14ac:dyDescent="0.3">
      <c r="A3447" s="153"/>
      <c r="B3447" s="10"/>
      <c r="C3447"/>
      <c r="D3447" s="66"/>
      <c r="E3447"/>
      <c r="F3447"/>
    </row>
    <row r="3448" spans="1:6" s="327" customFormat="1" ht="16.5" customHeight="1" x14ac:dyDescent="0.3">
      <c r="A3448" s="153"/>
      <c r="B3448" s="10"/>
      <c r="C3448"/>
      <c r="D3448" s="66"/>
      <c r="E3448"/>
      <c r="F3448"/>
    </row>
    <row r="3449" spans="1:6" s="327" customFormat="1" ht="16.5" customHeight="1" x14ac:dyDescent="0.3">
      <c r="A3449" s="153"/>
      <c r="B3449" s="10"/>
      <c r="C3449"/>
      <c r="D3449" s="66"/>
      <c r="E3449"/>
      <c r="F3449"/>
    </row>
    <row r="3450" spans="1:6" s="327" customFormat="1" ht="16.5" customHeight="1" x14ac:dyDescent="0.3">
      <c r="A3450" s="153"/>
      <c r="B3450" s="10"/>
      <c r="C3450"/>
      <c r="D3450" s="66"/>
      <c r="E3450"/>
      <c r="F3450"/>
    </row>
    <row r="3451" spans="1:6" s="327" customFormat="1" ht="16.5" customHeight="1" x14ac:dyDescent="0.3">
      <c r="A3451" s="153"/>
      <c r="B3451" s="10"/>
      <c r="C3451"/>
      <c r="D3451" s="66"/>
      <c r="E3451"/>
      <c r="F3451"/>
    </row>
    <row r="3452" spans="1:6" s="327" customFormat="1" ht="16.5" customHeight="1" x14ac:dyDescent="0.3">
      <c r="A3452" s="153"/>
      <c r="B3452" s="10"/>
      <c r="C3452"/>
      <c r="D3452" s="66"/>
      <c r="E3452"/>
      <c r="F3452"/>
    </row>
    <row r="3453" spans="1:6" s="327" customFormat="1" ht="16.5" customHeight="1" x14ac:dyDescent="0.3">
      <c r="A3453" s="153"/>
      <c r="B3453" s="10"/>
      <c r="C3453"/>
      <c r="D3453" s="66"/>
      <c r="E3453"/>
      <c r="F3453"/>
    </row>
    <row r="3454" spans="1:6" s="327" customFormat="1" ht="16.5" customHeight="1" x14ac:dyDescent="0.3">
      <c r="A3454" s="153"/>
      <c r="B3454" s="10"/>
      <c r="C3454"/>
      <c r="D3454" s="66"/>
      <c r="E3454"/>
      <c r="F3454"/>
    </row>
    <row r="3455" spans="1:6" s="327" customFormat="1" ht="16.5" customHeight="1" x14ac:dyDescent="0.3">
      <c r="A3455" s="153"/>
      <c r="B3455" s="10"/>
      <c r="C3455"/>
      <c r="D3455" s="66"/>
      <c r="E3455"/>
      <c r="F3455"/>
    </row>
    <row r="3456" spans="1:6" s="327" customFormat="1" ht="16.5" customHeight="1" x14ac:dyDescent="0.3">
      <c r="A3456" s="153"/>
      <c r="B3456" s="10"/>
      <c r="C3456"/>
      <c r="D3456" s="66"/>
      <c r="E3456"/>
      <c r="F3456"/>
    </row>
    <row r="3457" spans="1:6" s="327" customFormat="1" ht="16.5" customHeight="1" x14ac:dyDescent="0.3">
      <c r="A3457" s="153"/>
      <c r="B3457" s="10"/>
      <c r="C3457"/>
      <c r="D3457" s="66"/>
      <c r="E3457"/>
      <c r="F3457"/>
    </row>
    <row r="3458" spans="1:6" s="327" customFormat="1" ht="16.5" customHeight="1" x14ac:dyDescent="0.3">
      <c r="A3458" s="153"/>
      <c r="B3458" s="10"/>
      <c r="C3458"/>
      <c r="D3458" s="66"/>
      <c r="E3458"/>
      <c r="F3458"/>
    </row>
    <row r="3459" spans="1:6" s="327" customFormat="1" ht="16.5" customHeight="1" x14ac:dyDescent="0.3">
      <c r="A3459" s="153"/>
      <c r="B3459" s="10"/>
      <c r="C3459"/>
      <c r="D3459" s="66"/>
      <c r="E3459"/>
      <c r="F3459"/>
    </row>
    <row r="3460" spans="1:6" s="147" customFormat="1" ht="13.5" customHeight="1" x14ac:dyDescent="0.3">
      <c r="A3460" s="153"/>
      <c r="B3460" s="10"/>
      <c r="C3460"/>
      <c r="D3460" s="66"/>
      <c r="E3460"/>
      <c r="F3460"/>
    </row>
    <row r="3461" spans="1:6" s="147" customFormat="1" x14ac:dyDescent="0.3">
      <c r="A3461" s="153"/>
      <c r="B3461" s="10"/>
      <c r="C3461"/>
      <c r="D3461" s="66"/>
      <c r="E3461"/>
      <c r="F3461"/>
    </row>
    <row r="3462" spans="1:6" s="147" customFormat="1" x14ac:dyDescent="0.3">
      <c r="A3462" s="153"/>
      <c r="B3462" s="10"/>
      <c r="C3462"/>
      <c r="D3462" s="66"/>
      <c r="E3462"/>
      <c r="F3462"/>
    </row>
    <row r="3463" spans="1:6" s="147" customFormat="1" x14ac:dyDescent="0.3">
      <c r="A3463" s="153"/>
      <c r="B3463" s="10"/>
      <c r="C3463"/>
      <c r="D3463" s="66"/>
      <c r="E3463"/>
      <c r="F3463"/>
    </row>
    <row r="3464" spans="1:6" s="147" customFormat="1" x14ac:dyDescent="0.3">
      <c r="A3464" s="153"/>
      <c r="B3464" s="10"/>
      <c r="C3464"/>
      <c r="D3464" s="66"/>
      <c r="E3464"/>
      <c r="F3464"/>
    </row>
    <row r="3465" spans="1:6" s="147" customFormat="1" x14ac:dyDescent="0.3">
      <c r="A3465" s="153"/>
      <c r="B3465" s="10"/>
      <c r="C3465"/>
      <c r="D3465" s="66"/>
      <c r="E3465"/>
      <c r="F3465"/>
    </row>
    <row r="3466" spans="1:6" s="147" customFormat="1" x14ac:dyDescent="0.3">
      <c r="A3466" s="153"/>
      <c r="B3466" s="10"/>
      <c r="C3466"/>
      <c r="D3466" s="66"/>
      <c r="E3466"/>
      <c r="F3466"/>
    </row>
    <row r="3467" spans="1:6" s="147" customFormat="1" x14ac:dyDescent="0.3">
      <c r="A3467" s="153"/>
      <c r="B3467" s="10"/>
      <c r="C3467"/>
      <c r="D3467" s="66"/>
      <c r="E3467"/>
      <c r="F3467"/>
    </row>
    <row r="3468" spans="1:6" s="147" customFormat="1" x14ac:dyDescent="0.3">
      <c r="A3468" s="153"/>
      <c r="B3468" s="10"/>
      <c r="C3468"/>
      <c r="D3468" s="66"/>
      <c r="E3468"/>
      <c r="F3468"/>
    </row>
    <row r="3469" spans="1:6" s="147" customFormat="1" x14ac:dyDescent="0.3">
      <c r="A3469" s="153"/>
      <c r="B3469" s="10"/>
      <c r="C3469"/>
      <c r="D3469" s="66"/>
      <c r="E3469"/>
      <c r="F3469"/>
    </row>
    <row r="3470" spans="1:6" s="147" customFormat="1" x14ac:dyDescent="0.3">
      <c r="A3470" s="153"/>
      <c r="B3470" s="10"/>
      <c r="C3470"/>
      <c r="D3470" s="66"/>
      <c r="E3470"/>
      <c r="F3470"/>
    </row>
    <row r="3471" spans="1:6" s="327" customFormat="1" ht="13.5" customHeight="1" x14ac:dyDescent="0.3">
      <c r="A3471" s="153"/>
      <c r="B3471" s="10"/>
      <c r="C3471"/>
      <c r="D3471" s="66"/>
      <c r="E3471"/>
      <c r="F3471"/>
    </row>
    <row r="3472" spans="1:6" s="327" customFormat="1" x14ac:dyDescent="0.3">
      <c r="A3472" s="153"/>
      <c r="B3472" s="10"/>
      <c r="C3472"/>
      <c r="D3472" s="66"/>
      <c r="E3472"/>
      <c r="F3472"/>
    </row>
    <row r="3473" spans="1:6" s="327" customFormat="1" ht="35.25" customHeight="1" x14ac:dyDescent="0.3">
      <c r="A3473" s="153"/>
      <c r="B3473" s="10"/>
      <c r="C3473"/>
      <c r="D3473" s="66"/>
      <c r="E3473"/>
      <c r="F3473"/>
    </row>
    <row r="3474" spans="1:6" s="327" customFormat="1" x14ac:dyDescent="0.3">
      <c r="A3474" s="153"/>
      <c r="B3474" s="10"/>
      <c r="C3474"/>
      <c r="D3474" s="66"/>
      <c r="E3474"/>
      <c r="F3474"/>
    </row>
    <row r="3475" spans="1:6" s="327" customFormat="1" ht="15" customHeight="1" x14ac:dyDescent="0.3">
      <c r="A3475" s="153"/>
      <c r="B3475" s="10"/>
      <c r="C3475"/>
      <c r="D3475" s="66"/>
      <c r="E3475"/>
      <c r="F3475"/>
    </row>
    <row r="3476" spans="1:6" s="327" customFormat="1" x14ac:dyDescent="0.3">
      <c r="A3476" s="153"/>
      <c r="B3476" s="10"/>
      <c r="C3476"/>
      <c r="D3476" s="66"/>
      <c r="E3476"/>
      <c r="F3476"/>
    </row>
    <row r="3477" spans="1:6" s="327" customFormat="1" x14ac:dyDescent="0.3">
      <c r="A3477" s="153"/>
      <c r="B3477" s="10"/>
      <c r="C3477"/>
      <c r="D3477" s="66"/>
      <c r="E3477"/>
      <c r="F3477"/>
    </row>
    <row r="3478" spans="1:6" s="327" customFormat="1" x14ac:dyDescent="0.3">
      <c r="A3478" s="153"/>
      <c r="B3478" s="10"/>
      <c r="C3478"/>
      <c r="D3478" s="66"/>
      <c r="E3478"/>
      <c r="F3478"/>
    </row>
    <row r="3479" spans="1:6" s="327" customFormat="1" x14ac:dyDescent="0.3">
      <c r="A3479" s="153"/>
      <c r="B3479" s="10"/>
      <c r="C3479"/>
      <c r="D3479" s="66"/>
      <c r="E3479"/>
      <c r="F3479"/>
    </row>
    <row r="3480" spans="1:6" s="327" customFormat="1" x14ac:dyDescent="0.3">
      <c r="A3480" s="153"/>
      <c r="B3480" s="10"/>
      <c r="C3480"/>
      <c r="D3480" s="66"/>
      <c r="E3480"/>
      <c r="F3480"/>
    </row>
    <row r="3481" spans="1:6" s="327" customFormat="1" x14ac:dyDescent="0.3">
      <c r="A3481" s="153"/>
      <c r="B3481" s="10"/>
      <c r="C3481"/>
      <c r="D3481" s="66"/>
      <c r="E3481"/>
      <c r="F3481"/>
    </row>
    <row r="3482" spans="1:6" s="327" customFormat="1" x14ac:dyDescent="0.3">
      <c r="A3482" s="153"/>
      <c r="B3482" s="10"/>
      <c r="C3482"/>
      <c r="D3482" s="66"/>
      <c r="E3482"/>
      <c r="F3482"/>
    </row>
    <row r="3483" spans="1:6" s="327" customFormat="1" x14ac:dyDescent="0.3">
      <c r="A3483" s="153"/>
      <c r="B3483" s="10"/>
      <c r="C3483"/>
      <c r="D3483" s="66"/>
      <c r="E3483"/>
      <c r="F3483"/>
    </row>
    <row r="3484" spans="1:6" s="327" customFormat="1" x14ac:dyDescent="0.3">
      <c r="A3484" s="153"/>
      <c r="B3484" s="10"/>
      <c r="C3484"/>
      <c r="D3484" s="66"/>
      <c r="E3484"/>
      <c r="F3484"/>
    </row>
    <row r="3485" spans="1:6" s="327" customFormat="1" x14ac:dyDescent="0.3">
      <c r="A3485" s="153"/>
      <c r="B3485" s="10"/>
      <c r="C3485"/>
      <c r="D3485" s="66"/>
      <c r="E3485"/>
      <c r="F3485"/>
    </row>
    <row r="3486" spans="1:6" s="327" customFormat="1" x14ac:dyDescent="0.3">
      <c r="A3486" s="153"/>
      <c r="B3486" s="10"/>
      <c r="C3486"/>
      <c r="D3486" s="66"/>
      <c r="E3486"/>
      <c r="F3486"/>
    </row>
    <row r="3487" spans="1:6" s="327" customFormat="1" ht="23.25" customHeight="1" x14ac:dyDescent="0.3">
      <c r="A3487" s="153"/>
      <c r="B3487" s="10"/>
      <c r="C3487"/>
      <c r="D3487" s="66"/>
      <c r="E3487"/>
      <c r="F3487"/>
    </row>
    <row r="3488" spans="1:6" s="327" customFormat="1" x14ac:dyDescent="0.3">
      <c r="A3488" s="153"/>
      <c r="B3488" s="10"/>
      <c r="C3488"/>
      <c r="D3488" s="66"/>
      <c r="E3488"/>
      <c r="F3488"/>
    </row>
    <row r="3489" spans="1:6" s="327" customFormat="1" x14ac:dyDescent="0.3">
      <c r="A3489" s="153"/>
      <c r="B3489" s="10"/>
      <c r="C3489"/>
      <c r="D3489" s="66"/>
      <c r="E3489"/>
      <c r="F3489"/>
    </row>
    <row r="3490" spans="1:6" s="327" customFormat="1" ht="12" customHeight="1" x14ac:dyDescent="0.3">
      <c r="A3490" s="153"/>
      <c r="B3490" s="10"/>
      <c r="C3490"/>
      <c r="D3490" s="66"/>
      <c r="E3490"/>
      <c r="F3490"/>
    </row>
    <row r="3491" spans="1:6" s="327" customFormat="1" x14ac:dyDescent="0.3">
      <c r="A3491" s="153"/>
      <c r="B3491" s="10"/>
      <c r="C3491"/>
      <c r="D3491" s="66"/>
      <c r="E3491"/>
      <c r="F3491"/>
    </row>
    <row r="3492" spans="1:6" s="327" customFormat="1" x14ac:dyDescent="0.3">
      <c r="A3492" s="153"/>
      <c r="B3492" s="10"/>
      <c r="C3492"/>
      <c r="D3492" s="66"/>
      <c r="E3492"/>
      <c r="F3492"/>
    </row>
    <row r="3493" spans="1:6" s="327" customFormat="1" x14ac:dyDescent="0.3">
      <c r="A3493" s="153"/>
      <c r="B3493" s="10"/>
      <c r="C3493"/>
      <c r="D3493" s="66"/>
      <c r="E3493"/>
      <c r="F3493"/>
    </row>
    <row r="3494" spans="1:6" s="327" customFormat="1" x14ac:dyDescent="0.3">
      <c r="A3494" s="153"/>
      <c r="B3494" s="10"/>
      <c r="C3494"/>
      <c r="D3494" s="66"/>
      <c r="E3494"/>
      <c r="F3494"/>
    </row>
    <row r="3495" spans="1:6" s="327" customFormat="1" x14ac:dyDescent="0.3">
      <c r="A3495" s="153"/>
      <c r="B3495" s="10"/>
      <c r="C3495"/>
      <c r="D3495" s="66"/>
      <c r="E3495"/>
      <c r="F3495"/>
    </row>
    <row r="3496" spans="1:6" s="327" customFormat="1" x14ac:dyDescent="0.3">
      <c r="A3496" s="153"/>
      <c r="B3496" s="10"/>
      <c r="C3496"/>
      <c r="D3496" s="66"/>
      <c r="E3496"/>
      <c r="F3496"/>
    </row>
    <row r="3497" spans="1:6" s="327" customFormat="1" x14ac:dyDescent="0.3">
      <c r="A3497" s="153"/>
      <c r="B3497" s="10"/>
      <c r="C3497"/>
      <c r="D3497" s="66"/>
      <c r="E3497"/>
      <c r="F3497"/>
    </row>
    <row r="3498" spans="1:6" s="327" customFormat="1" x14ac:dyDescent="0.3">
      <c r="A3498" s="153"/>
      <c r="B3498" s="10"/>
      <c r="C3498"/>
      <c r="D3498" s="66"/>
      <c r="E3498"/>
      <c r="F3498"/>
    </row>
    <row r="3499" spans="1:6" s="327" customFormat="1" x14ac:dyDescent="0.3">
      <c r="A3499" s="153"/>
      <c r="B3499" s="10"/>
      <c r="C3499"/>
      <c r="D3499" s="66"/>
      <c r="E3499"/>
      <c r="F3499"/>
    </row>
    <row r="3500" spans="1:6" s="327" customFormat="1" x14ac:dyDescent="0.3">
      <c r="A3500" s="153"/>
      <c r="B3500" s="10"/>
      <c r="C3500"/>
      <c r="D3500" s="66"/>
      <c r="E3500"/>
      <c r="F3500"/>
    </row>
    <row r="3501" spans="1:6" s="327" customFormat="1" x14ac:dyDescent="0.3">
      <c r="A3501" s="153"/>
      <c r="B3501" s="10"/>
      <c r="C3501"/>
      <c r="D3501" s="66"/>
      <c r="E3501"/>
      <c r="F3501"/>
    </row>
    <row r="3502" spans="1:6" s="327" customFormat="1" x14ac:dyDescent="0.3">
      <c r="A3502" s="153"/>
      <c r="B3502" s="10"/>
      <c r="C3502"/>
      <c r="D3502" s="66"/>
      <c r="E3502"/>
      <c r="F3502"/>
    </row>
    <row r="3503" spans="1:6" s="327" customFormat="1" x14ac:dyDescent="0.3">
      <c r="A3503" s="153"/>
      <c r="B3503" s="10"/>
      <c r="C3503"/>
      <c r="D3503" s="66"/>
      <c r="E3503"/>
      <c r="F3503"/>
    </row>
    <row r="3504" spans="1:6" s="327" customFormat="1" x14ac:dyDescent="0.3">
      <c r="A3504" s="153"/>
      <c r="B3504" s="10"/>
      <c r="C3504"/>
      <c r="D3504" s="66"/>
      <c r="E3504"/>
      <c r="F3504"/>
    </row>
    <row r="3505" spans="1:6" s="327" customFormat="1" x14ac:dyDescent="0.3">
      <c r="A3505" s="153"/>
      <c r="B3505" s="10"/>
      <c r="C3505"/>
      <c r="D3505" s="66"/>
      <c r="E3505"/>
      <c r="F3505"/>
    </row>
    <row r="3506" spans="1:6" s="327" customFormat="1" x14ac:dyDescent="0.3">
      <c r="A3506" s="153"/>
      <c r="B3506" s="10"/>
      <c r="C3506"/>
      <c r="D3506" s="66"/>
      <c r="E3506"/>
      <c r="F3506"/>
    </row>
    <row r="3507" spans="1:6" s="327" customFormat="1" x14ac:dyDescent="0.3">
      <c r="A3507" s="153"/>
      <c r="B3507" s="10"/>
      <c r="C3507"/>
      <c r="D3507" s="66"/>
      <c r="E3507"/>
      <c r="F3507"/>
    </row>
    <row r="3508" spans="1:6" s="327" customFormat="1" x14ac:dyDescent="0.3">
      <c r="A3508" s="153"/>
      <c r="B3508" s="10"/>
      <c r="C3508"/>
      <c r="D3508" s="66"/>
      <c r="E3508"/>
      <c r="F3508"/>
    </row>
    <row r="3509" spans="1:6" s="327" customFormat="1" x14ac:dyDescent="0.3">
      <c r="A3509" s="153"/>
      <c r="B3509" s="10"/>
      <c r="C3509"/>
      <c r="D3509" s="66"/>
      <c r="E3509"/>
      <c r="F3509"/>
    </row>
    <row r="3510" spans="1:6" s="327" customFormat="1" x14ac:dyDescent="0.3">
      <c r="A3510" s="153"/>
      <c r="B3510" s="10"/>
      <c r="C3510"/>
      <c r="D3510" s="66"/>
      <c r="E3510"/>
      <c r="F3510"/>
    </row>
    <row r="3511" spans="1:6" s="327" customFormat="1" x14ac:dyDescent="0.3">
      <c r="A3511" s="153"/>
      <c r="B3511" s="10"/>
      <c r="C3511"/>
      <c r="D3511" s="66"/>
      <c r="E3511"/>
      <c r="F3511"/>
    </row>
    <row r="3512" spans="1:6" s="327" customFormat="1" x14ac:dyDescent="0.3">
      <c r="A3512" s="153"/>
      <c r="B3512" s="10"/>
      <c r="C3512"/>
      <c r="D3512" s="66"/>
      <c r="E3512"/>
      <c r="F3512"/>
    </row>
    <row r="3513" spans="1:6" s="327" customFormat="1" x14ac:dyDescent="0.3">
      <c r="A3513" s="153"/>
      <c r="B3513" s="10"/>
      <c r="C3513"/>
      <c r="D3513" s="66"/>
      <c r="E3513"/>
      <c r="F3513"/>
    </row>
    <row r="3514" spans="1:6" s="327" customFormat="1" x14ac:dyDescent="0.3">
      <c r="A3514" s="153"/>
      <c r="B3514" s="10"/>
      <c r="C3514"/>
      <c r="D3514" s="66"/>
      <c r="E3514"/>
      <c r="F3514"/>
    </row>
    <row r="3515" spans="1:6" s="327" customFormat="1" x14ac:dyDescent="0.3">
      <c r="A3515" s="153"/>
      <c r="B3515" s="10"/>
      <c r="C3515"/>
      <c r="D3515" s="66"/>
      <c r="E3515"/>
      <c r="F3515"/>
    </row>
    <row r="3516" spans="1:6" s="327" customFormat="1" x14ac:dyDescent="0.3">
      <c r="A3516" s="153"/>
      <c r="B3516" s="10"/>
      <c r="C3516"/>
      <c r="D3516" s="66"/>
      <c r="E3516"/>
      <c r="F3516"/>
    </row>
    <row r="3517" spans="1:6" s="327" customFormat="1" x14ac:dyDescent="0.3">
      <c r="A3517" s="153"/>
      <c r="B3517" s="10"/>
      <c r="C3517"/>
      <c r="D3517" s="66"/>
      <c r="E3517"/>
      <c r="F3517"/>
    </row>
    <row r="3518" spans="1:6" s="327" customFormat="1" x14ac:dyDescent="0.3">
      <c r="A3518" s="153"/>
      <c r="B3518" s="10"/>
      <c r="C3518"/>
      <c r="D3518" s="66"/>
      <c r="E3518"/>
      <c r="F3518"/>
    </row>
    <row r="3519" spans="1:6" s="327" customFormat="1" x14ac:dyDescent="0.3">
      <c r="A3519" s="153"/>
      <c r="B3519" s="10"/>
      <c r="C3519"/>
      <c r="D3519" s="66"/>
      <c r="E3519"/>
      <c r="F3519"/>
    </row>
    <row r="3520" spans="1:6" s="327" customFormat="1" x14ac:dyDescent="0.3">
      <c r="A3520" s="153"/>
      <c r="B3520" s="10"/>
      <c r="C3520"/>
      <c r="D3520" s="66"/>
      <c r="E3520"/>
      <c r="F3520"/>
    </row>
    <row r="3521" spans="1:6" s="327" customFormat="1" x14ac:dyDescent="0.3">
      <c r="A3521" s="153"/>
      <c r="B3521" s="10"/>
      <c r="C3521"/>
      <c r="D3521" s="66"/>
      <c r="E3521"/>
      <c r="F3521"/>
    </row>
    <row r="3522" spans="1:6" s="327" customFormat="1" x14ac:dyDescent="0.3">
      <c r="A3522" s="153"/>
      <c r="B3522" s="10"/>
      <c r="C3522"/>
      <c r="D3522" s="66"/>
      <c r="E3522"/>
      <c r="F3522"/>
    </row>
    <row r="3523" spans="1:6" s="327" customFormat="1" x14ac:dyDescent="0.3">
      <c r="A3523" s="153"/>
      <c r="B3523" s="10"/>
      <c r="C3523"/>
      <c r="D3523" s="66"/>
      <c r="E3523"/>
      <c r="F3523"/>
    </row>
    <row r="3524" spans="1:6" s="327" customFormat="1" x14ac:dyDescent="0.3">
      <c r="A3524" s="153"/>
      <c r="B3524" s="10"/>
      <c r="C3524"/>
      <c r="D3524" s="66"/>
      <c r="E3524"/>
      <c r="F3524"/>
    </row>
    <row r="3525" spans="1:6" s="327" customFormat="1" x14ac:dyDescent="0.3">
      <c r="A3525" s="153"/>
      <c r="B3525" s="10"/>
      <c r="C3525"/>
      <c r="D3525" s="66"/>
      <c r="E3525"/>
      <c r="F3525"/>
    </row>
    <row r="3526" spans="1:6" s="327" customFormat="1" x14ac:dyDescent="0.3">
      <c r="A3526" s="153"/>
      <c r="B3526" s="10"/>
      <c r="C3526"/>
      <c r="D3526" s="66"/>
      <c r="E3526"/>
      <c r="F3526"/>
    </row>
    <row r="3527" spans="1:6" s="327" customFormat="1" x14ac:dyDescent="0.3">
      <c r="A3527" s="153"/>
      <c r="B3527" s="10"/>
      <c r="C3527"/>
      <c r="D3527" s="66"/>
      <c r="E3527"/>
      <c r="F3527"/>
    </row>
    <row r="3528" spans="1:6" s="327" customFormat="1" x14ac:dyDescent="0.3">
      <c r="A3528" s="153"/>
      <c r="B3528" s="10"/>
      <c r="C3528"/>
      <c r="D3528" s="66"/>
      <c r="E3528"/>
      <c r="F3528"/>
    </row>
    <row r="3529" spans="1:6" s="147" customFormat="1" x14ac:dyDescent="0.3">
      <c r="A3529" s="153"/>
      <c r="B3529" s="10"/>
      <c r="C3529"/>
      <c r="D3529" s="66"/>
      <c r="E3529"/>
      <c r="F3529"/>
    </row>
    <row r="3530" spans="1:6" s="147" customFormat="1" x14ac:dyDescent="0.3">
      <c r="A3530" s="153"/>
      <c r="B3530" s="10"/>
      <c r="C3530"/>
      <c r="D3530" s="66"/>
      <c r="E3530"/>
      <c r="F3530"/>
    </row>
    <row r="3531" spans="1:6" s="147" customFormat="1" x14ac:dyDescent="0.3">
      <c r="A3531" s="153"/>
      <c r="B3531" s="10"/>
      <c r="C3531"/>
      <c r="D3531" s="66"/>
      <c r="E3531"/>
      <c r="F3531"/>
    </row>
    <row r="3532" spans="1:6" s="147" customFormat="1" x14ac:dyDescent="0.3">
      <c r="A3532" s="153"/>
      <c r="B3532" s="10"/>
      <c r="C3532"/>
      <c r="D3532" s="66"/>
      <c r="E3532"/>
      <c r="F3532"/>
    </row>
    <row r="3533" spans="1:6" s="147" customFormat="1" x14ac:dyDescent="0.3">
      <c r="A3533" s="153"/>
      <c r="B3533" s="10"/>
      <c r="C3533"/>
      <c r="D3533" s="66"/>
      <c r="E3533"/>
      <c r="F3533"/>
    </row>
    <row r="3534" spans="1:6" s="327" customFormat="1" x14ac:dyDescent="0.3">
      <c r="A3534" s="153"/>
      <c r="B3534" s="10"/>
      <c r="C3534"/>
      <c r="D3534" s="66"/>
      <c r="E3534"/>
      <c r="F3534"/>
    </row>
    <row r="3535" spans="1:6" s="327" customFormat="1" ht="13.5" customHeight="1" x14ac:dyDescent="0.3">
      <c r="A3535" s="153"/>
      <c r="B3535" s="10"/>
      <c r="C3535"/>
      <c r="D3535" s="66"/>
      <c r="E3535"/>
      <c r="F3535"/>
    </row>
    <row r="3536" spans="1:6" s="327" customFormat="1" x14ac:dyDescent="0.3">
      <c r="A3536" s="153"/>
      <c r="B3536" s="10"/>
      <c r="C3536"/>
      <c r="D3536" s="66"/>
      <c r="E3536"/>
      <c r="F3536"/>
    </row>
    <row r="3537" spans="1:6" s="327" customFormat="1" ht="35.25" customHeight="1" x14ac:dyDescent="0.3">
      <c r="A3537" s="153"/>
      <c r="B3537" s="10"/>
      <c r="C3537"/>
      <c r="D3537" s="66"/>
      <c r="E3537"/>
      <c r="F3537"/>
    </row>
    <row r="3538" spans="1:6" s="327" customFormat="1" x14ac:dyDescent="0.3">
      <c r="A3538" s="153"/>
      <c r="B3538" s="10"/>
      <c r="C3538"/>
      <c r="D3538" s="66"/>
      <c r="E3538"/>
      <c r="F3538"/>
    </row>
    <row r="3539" spans="1:6" s="327" customFormat="1" ht="15" customHeight="1" x14ac:dyDescent="0.3">
      <c r="A3539" s="153"/>
      <c r="B3539" s="10"/>
      <c r="C3539"/>
      <c r="D3539" s="66"/>
      <c r="E3539"/>
      <c r="F3539"/>
    </row>
    <row r="3540" spans="1:6" s="327" customFormat="1" x14ac:dyDescent="0.3">
      <c r="A3540" s="153"/>
      <c r="B3540" s="10"/>
      <c r="C3540"/>
      <c r="D3540" s="66"/>
      <c r="E3540"/>
      <c r="F3540"/>
    </row>
    <row r="3541" spans="1:6" s="327" customFormat="1" x14ac:dyDescent="0.3">
      <c r="A3541" s="153"/>
      <c r="B3541" s="10"/>
      <c r="C3541"/>
      <c r="D3541" s="66"/>
      <c r="E3541"/>
      <c r="F3541"/>
    </row>
    <row r="3542" spans="1:6" s="327" customFormat="1" x14ac:dyDescent="0.3">
      <c r="A3542" s="153"/>
      <c r="B3542" s="10"/>
      <c r="C3542"/>
      <c r="D3542" s="66"/>
      <c r="E3542"/>
      <c r="F3542"/>
    </row>
    <row r="3543" spans="1:6" s="327" customFormat="1" x14ac:dyDescent="0.3">
      <c r="A3543" s="153"/>
      <c r="B3543" s="10"/>
      <c r="C3543"/>
      <c r="D3543" s="66"/>
      <c r="E3543"/>
      <c r="F3543"/>
    </row>
    <row r="3544" spans="1:6" s="327" customFormat="1" x14ac:dyDescent="0.3">
      <c r="A3544" s="153"/>
      <c r="B3544" s="10"/>
      <c r="C3544"/>
      <c r="D3544" s="66"/>
      <c r="E3544"/>
      <c r="F3544"/>
    </row>
    <row r="3545" spans="1:6" s="327" customFormat="1" x14ac:dyDescent="0.3">
      <c r="A3545" s="153"/>
      <c r="B3545" s="10"/>
      <c r="C3545"/>
      <c r="D3545" s="66"/>
      <c r="E3545"/>
      <c r="F3545"/>
    </row>
    <row r="3546" spans="1:6" s="327" customFormat="1" x14ac:dyDescent="0.3">
      <c r="A3546" s="153"/>
      <c r="B3546" s="10"/>
      <c r="C3546"/>
      <c r="D3546" s="66"/>
      <c r="E3546"/>
      <c r="F3546"/>
    </row>
    <row r="3547" spans="1:6" s="327" customFormat="1" x14ac:dyDescent="0.3">
      <c r="A3547" s="153"/>
      <c r="B3547" s="10"/>
      <c r="C3547"/>
      <c r="D3547" s="66"/>
      <c r="E3547"/>
      <c r="F3547"/>
    </row>
    <row r="3548" spans="1:6" s="327" customFormat="1" x14ac:dyDescent="0.3">
      <c r="A3548" s="153"/>
      <c r="B3548" s="10"/>
      <c r="C3548"/>
      <c r="D3548" s="66"/>
      <c r="E3548"/>
      <c r="F3548"/>
    </row>
    <row r="3549" spans="1:6" s="327" customFormat="1" x14ac:dyDescent="0.3">
      <c r="A3549" s="153"/>
      <c r="B3549" s="10"/>
      <c r="C3549"/>
      <c r="D3549" s="66"/>
      <c r="E3549"/>
      <c r="F3549"/>
    </row>
    <row r="3550" spans="1:6" s="327" customFormat="1" x14ac:dyDescent="0.3">
      <c r="A3550" s="153"/>
      <c r="B3550" s="10"/>
      <c r="C3550"/>
      <c r="D3550" s="66"/>
      <c r="E3550"/>
      <c r="F3550"/>
    </row>
    <row r="3551" spans="1:6" s="327" customFormat="1" x14ac:dyDescent="0.3">
      <c r="A3551" s="153"/>
      <c r="B3551" s="10"/>
      <c r="C3551"/>
      <c r="D3551" s="66"/>
      <c r="E3551"/>
      <c r="F3551"/>
    </row>
    <row r="3552" spans="1:6" s="327" customFormat="1" x14ac:dyDescent="0.3">
      <c r="A3552" s="153"/>
      <c r="B3552" s="10"/>
      <c r="C3552"/>
      <c r="D3552" s="66"/>
      <c r="E3552"/>
      <c r="F3552"/>
    </row>
    <row r="3553" spans="1:6" s="327" customFormat="1" x14ac:dyDescent="0.3">
      <c r="A3553" s="153"/>
      <c r="B3553" s="10"/>
      <c r="C3553"/>
      <c r="D3553" s="66"/>
      <c r="E3553"/>
      <c r="F3553"/>
    </row>
    <row r="3554" spans="1:6" s="327" customFormat="1" x14ac:dyDescent="0.3">
      <c r="A3554" s="153"/>
      <c r="B3554" s="10"/>
      <c r="C3554"/>
      <c r="D3554" s="66"/>
      <c r="E3554"/>
      <c r="F3554"/>
    </row>
    <row r="3555" spans="1:6" s="327" customFormat="1" x14ac:dyDescent="0.3">
      <c r="A3555" s="153"/>
      <c r="B3555" s="10"/>
      <c r="C3555"/>
      <c r="D3555" s="66"/>
      <c r="E3555"/>
      <c r="F3555"/>
    </row>
    <row r="3556" spans="1:6" s="327" customFormat="1" x14ac:dyDescent="0.3">
      <c r="A3556" s="153"/>
      <c r="B3556" s="10"/>
      <c r="C3556"/>
      <c r="D3556" s="66"/>
      <c r="E3556"/>
      <c r="F3556"/>
    </row>
    <row r="3557" spans="1:6" s="327" customFormat="1" x14ac:dyDescent="0.3">
      <c r="A3557" s="153"/>
      <c r="B3557" s="10"/>
      <c r="C3557"/>
      <c r="D3557" s="66"/>
      <c r="E3557"/>
      <c r="F3557"/>
    </row>
    <row r="3558" spans="1:6" s="327" customFormat="1" x14ac:dyDescent="0.3">
      <c r="A3558" s="153"/>
      <c r="B3558" s="10"/>
      <c r="C3558"/>
      <c r="D3558" s="66"/>
      <c r="E3558"/>
      <c r="F3558"/>
    </row>
    <row r="3559" spans="1:6" s="327" customFormat="1" x14ac:dyDescent="0.3">
      <c r="A3559" s="153"/>
      <c r="B3559" s="10"/>
      <c r="C3559"/>
      <c r="D3559" s="66"/>
      <c r="E3559"/>
      <c r="F3559"/>
    </row>
    <row r="3560" spans="1:6" s="327" customFormat="1" x14ac:dyDescent="0.3">
      <c r="A3560" s="153"/>
      <c r="B3560" s="10"/>
      <c r="C3560"/>
      <c r="D3560" s="66"/>
      <c r="E3560"/>
      <c r="F3560"/>
    </row>
    <row r="3561" spans="1:6" s="327" customFormat="1" x14ac:dyDescent="0.3">
      <c r="A3561" s="153"/>
      <c r="B3561" s="10"/>
      <c r="C3561"/>
      <c r="D3561" s="66"/>
      <c r="E3561"/>
      <c r="F3561"/>
    </row>
    <row r="3562" spans="1:6" s="327" customFormat="1" x14ac:dyDescent="0.3">
      <c r="A3562" s="153"/>
      <c r="B3562" s="10"/>
      <c r="C3562"/>
      <c r="D3562" s="66"/>
      <c r="E3562"/>
      <c r="F3562"/>
    </row>
    <row r="3563" spans="1:6" s="327" customFormat="1" x14ac:dyDescent="0.3">
      <c r="A3563" s="153"/>
      <c r="B3563" s="10"/>
      <c r="C3563"/>
      <c r="D3563" s="66"/>
      <c r="E3563"/>
      <c r="F3563"/>
    </row>
    <row r="3564" spans="1:6" s="327" customFormat="1" x14ac:dyDescent="0.3">
      <c r="A3564" s="153"/>
      <c r="B3564" s="10"/>
      <c r="C3564"/>
      <c r="D3564" s="66"/>
      <c r="E3564"/>
      <c r="F3564"/>
    </row>
    <row r="3565" spans="1:6" s="327" customFormat="1" x14ac:dyDescent="0.3">
      <c r="A3565" s="153"/>
      <c r="B3565" s="10"/>
      <c r="C3565"/>
      <c r="D3565" s="66"/>
      <c r="E3565"/>
      <c r="F3565"/>
    </row>
    <row r="3566" spans="1:6" s="327" customFormat="1" x14ac:dyDescent="0.3">
      <c r="A3566" s="153"/>
      <c r="B3566" s="10"/>
      <c r="C3566"/>
      <c r="D3566" s="66"/>
      <c r="E3566"/>
      <c r="F3566"/>
    </row>
    <row r="3567" spans="1:6" s="327" customFormat="1" x14ac:dyDescent="0.3">
      <c r="A3567" s="153"/>
      <c r="B3567" s="10"/>
      <c r="C3567"/>
      <c r="D3567" s="66"/>
      <c r="E3567"/>
      <c r="F3567"/>
    </row>
    <row r="3568" spans="1:6" s="327" customFormat="1" x14ac:dyDescent="0.3">
      <c r="A3568" s="153"/>
      <c r="B3568" s="10"/>
      <c r="C3568"/>
      <c r="D3568" s="66"/>
      <c r="E3568"/>
      <c r="F3568"/>
    </row>
    <row r="3569" spans="1:6" s="327" customFormat="1" x14ac:dyDescent="0.3">
      <c r="A3569" s="153"/>
      <c r="B3569" s="10"/>
      <c r="C3569"/>
      <c r="D3569" s="66"/>
      <c r="E3569"/>
      <c r="F3569"/>
    </row>
    <row r="3570" spans="1:6" s="327" customFormat="1" x14ac:dyDescent="0.3">
      <c r="A3570" s="153"/>
      <c r="B3570" s="10"/>
      <c r="C3570"/>
      <c r="D3570" s="66"/>
      <c r="E3570"/>
      <c r="F3570"/>
    </row>
    <row r="3571" spans="1:6" s="327" customFormat="1" x14ac:dyDescent="0.3">
      <c r="A3571" s="153"/>
      <c r="B3571" s="10"/>
      <c r="C3571"/>
      <c r="D3571" s="66"/>
      <c r="E3571"/>
      <c r="F3571"/>
    </row>
    <row r="3572" spans="1:6" s="327" customFormat="1" x14ac:dyDescent="0.3">
      <c r="A3572" s="153"/>
      <c r="B3572" s="10"/>
      <c r="C3572"/>
      <c r="D3572" s="66"/>
      <c r="E3572"/>
      <c r="F3572"/>
    </row>
    <row r="3573" spans="1:6" s="327" customFormat="1" x14ac:dyDescent="0.3">
      <c r="A3573" s="153"/>
      <c r="B3573" s="10"/>
      <c r="C3573"/>
      <c r="D3573" s="66"/>
      <c r="E3573"/>
      <c r="F3573"/>
    </row>
    <row r="3574" spans="1:6" s="147" customFormat="1" x14ac:dyDescent="0.3">
      <c r="A3574" s="153"/>
      <c r="B3574" s="10"/>
      <c r="C3574"/>
      <c r="D3574" s="66"/>
      <c r="E3574"/>
      <c r="F3574"/>
    </row>
    <row r="3575" spans="1:6" s="327" customFormat="1" x14ac:dyDescent="0.3">
      <c r="A3575" s="153"/>
      <c r="B3575" s="10"/>
      <c r="C3575"/>
      <c r="D3575" s="66"/>
      <c r="E3575"/>
      <c r="F3575"/>
    </row>
    <row r="3576" spans="1:6" s="327" customFormat="1" x14ac:dyDescent="0.3">
      <c r="A3576" s="153"/>
      <c r="B3576" s="10"/>
      <c r="C3576"/>
      <c r="D3576" s="66"/>
      <c r="E3576"/>
      <c r="F3576"/>
    </row>
    <row r="3577" spans="1:6" s="327" customFormat="1" ht="13.5" customHeight="1" x14ac:dyDescent="0.3">
      <c r="A3577" s="153"/>
      <c r="B3577" s="10"/>
      <c r="C3577"/>
      <c r="D3577" s="66"/>
      <c r="E3577"/>
      <c r="F3577"/>
    </row>
    <row r="3578" spans="1:6" s="327" customFormat="1" x14ac:dyDescent="0.3">
      <c r="A3578" s="153"/>
      <c r="B3578" s="10"/>
      <c r="C3578"/>
      <c r="D3578" s="66"/>
      <c r="E3578"/>
      <c r="F3578"/>
    </row>
    <row r="3579" spans="1:6" s="327" customFormat="1" ht="35.25" customHeight="1" x14ac:dyDescent="0.3">
      <c r="A3579" s="153"/>
      <c r="B3579" s="10"/>
      <c r="C3579"/>
      <c r="D3579" s="66"/>
      <c r="E3579"/>
      <c r="F3579"/>
    </row>
    <row r="3580" spans="1:6" s="327" customFormat="1" x14ac:dyDescent="0.3">
      <c r="A3580" s="153"/>
      <c r="B3580" s="10"/>
      <c r="C3580"/>
      <c r="D3580" s="66"/>
      <c r="E3580"/>
      <c r="F3580"/>
    </row>
    <row r="3581" spans="1:6" s="327" customFormat="1" ht="15" customHeight="1" x14ac:dyDescent="0.3">
      <c r="A3581" s="153"/>
      <c r="B3581" s="10"/>
      <c r="C3581"/>
      <c r="D3581" s="66"/>
      <c r="E3581"/>
      <c r="F3581"/>
    </row>
    <row r="3582" spans="1:6" s="327" customFormat="1" x14ac:dyDescent="0.3">
      <c r="A3582" s="153"/>
      <c r="B3582" s="10"/>
      <c r="C3582"/>
      <c r="D3582" s="66"/>
      <c r="E3582"/>
      <c r="F3582"/>
    </row>
    <row r="3583" spans="1:6" s="327" customFormat="1" x14ac:dyDescent="0.3">
      <c r="A3583" s="153"/>
      <c r="B3583" s="10"/>
      <c r="C3583"/>
      <c r="D3583" s="66"/>
      <c r="E3583"/>
      <c r="F3583"/>
    </row>
    <row r="3584" spans="1:6" s="327" customFormat="1" x14ac:dyDescent="0.3">
      <c r="A3584" s="153"/>
      <c r="B3584" s="10"/>
      <c r="C3584"/>
      <c r="D3584" s="66"/>
      <c r="E3584"/>
      <c r="F3584"/>
    </row>
    <row r="3585" spans="1:6" s="327" customFormat="1" x14ac:dyDescent="0.3">
      <c r="A3585" s="153"/>
      <c r="B3585" s="10"/>
      <c r="C3585"/>
      <c r="D3585" s="66"/>
      <c r="E3585"/>
      <c r="F3585"/>
    </row>
    <row r="3586" spans="1:6" s="327" customFormat="1" x14ac:dyDescent="0.3">
      <c r="A3586" s="153"/>
      <c r="B3586" s="10"/>
      <c r="C3586"/>
      <c r="D3586" s="66"/>
      <c r="E3586"/>
      <c r="F3586"/>
    </row>
    <row r="3587" spans="1:6" s="327" customFormat="1" x14ac:dyDescent="0.3">
      <c r="A3587" s="153"/>
      <c r="B3587" s="10"/>
      <c r="C3587"/>
      <c r="D3587" s="66"/>
      <c r="E3587"/>
      <c r="F3587"/>
    </row>
    <row r="3588" spans="1:6" s="327" customFormat="1" x14ac:dyDescent="0.3">
      <c r="A3588" s="153"/>
      <c r="B3588" s="10"/>
      <c r="C3588"/>
      <c r="D3588" s="66"/>
      <c r="E3588"/>
      <c r="F3588"/>
    </row>
    <row r="3589" spans="1:6" s="327" customFormat="1" x14ac:dyDescent="0.3">
      <c r="A3589" s="153"/>
      <c r="B3589" s="10"/>
      <c r="C3589"/>
      <c r="D3589" s="66"/>
      <c r="E3589"/>
      <c r="F3589"/>
    </row>
    <row r="3590" spans="1:6" s="327" customFormat="1" x14ac:dyDescent="0.3">
      <c r="A3590" s="153"/>
      <c r="B3590" s="10"/>
      <c r="C3590"/>
      <c r="D3590" s="66"/>
      <c r="E3590"/>
      <c r="F3590"/>
    </row>
    <row r="3591" spans="1:6" s="327" customFormat="1" x14ac:dyDescent="0.3">
      <c r="A3591" s="153"/>
      <c r="B3591" s="10"/>
      <c r="C3591"/>
      <c r="D3591" s="66"/>
      <c r="E3591"/>
      <c r="F3591"/>
    </row>
    <row r="3592" spans="1:6" s="327" customFormat="1" x14ac:dyDescent="0.3">
      <c r="A3592" s="153"/>
      <c r="B3592" s="10"/>
      <c r="C3592"/>
      <c r="D3592" s="66"/>
      <c r="E3592"/>
      <c r="F3592"/>
    </row>
    <row r="3593" spans="1:6" s="327" customFormat="1" x14ac:dyDescent="0.3">
      <c r="A3593" s="153"/>
      <c r="B3593" s="10"/>
      <c r="C3593"/>
      <c r="D3593" s="66"/>
      <c r="E3593"/>
      <c r="F3593"/>
    </row>
    <row r="3594" spans="1:6" s="327" customFormat="1" x14ac:dyDescent="0.3">
      <c r="A3594" s="153"/>
      <c r="B3594" s="10"/>
      <c r="C3594"/>
      <c r="D3594" s="66"/>
      <c r="E3594"/>
      <c r="F3594"/>
    </row>
    <row r="3595" spans="1:6" s="327" customFormat="1" x14ac:dyDescent="0.3">
      <c r="A3595" s="153"/>
      <c r="B3595" s="10"/>
      <c r="C3595"/>
      <c r="D3595" s="66"/>
      <c r="E3595"/>
      <c r="F3595"/>
    </row>
    <row r="3596" spans="1:6" s="327" customFormat="1" x14ac:dyDescent="0.3">
      <c r="A3596" s="153"/>
      <c r="B3596" s="10"/>
      <c r="C3596"/>
      <c r="D3596" s="66"/>
      <c r="E3596"/>
      <c r="F3596"/>
    </row>
    <row r="3597" spans="1:6" s="327" customFormat="1" x14ac:dyDescent="0.3">
      <c r="A3597" s="153"/>
      <c r="B3597" s="10"/>
      <c r="C3597"/>
      <c r="D3597" s="66"/>
      <c r="E3597"/>
      <c r="F3597"/>
    </row>
    <row r="3598" spans="1:6" s="327" customFormat="1" x14ac:dyDescent="0.3">
      <c r="A3598" s="153"/>
      <c r="B3598" s="10"/>
      <c r="C3598"/>
      <c r="D3598" s="66"/>
      <c r="E3598"/>
      <c r="F3598"/>
    </row>
    <row r="3599" spans="1:6" s="327" customFormat="1" ht="22.5" customHeight="1" x14ac:dyDescent="0.3">
      <c r="A3599" s="153"/>
      <c r="B3599" s="10"/>
      <c r="C3599"/>
      <c r="D3599" s="66"/>
      <c r="E3599"/>
      <c r="F3599"/>
    </row>
    <row r="3600" spans="1:6" s="327" customFormat="1" x14ac:dyDescent="0.3">
      <c r="A3600" s="153"/>
      <c r="B3600" s="10"/>
      <c r="C3600"/>
      <c r="D3600" s="66"/>
      <c r="E3600"/>
      <c r="F3600"/>
    </row>
    <row r="3601" spans="1:6" s="327" customFormat="1" x14ac:dyDescent="0.3">
      <c r="A3601" s="153"/>
      <c r="B3601" s="10"/>
      <c r="C3601"/>
      <c r="D3601" s="66"/>
      <c r="E3601"/>
      <c r="F3601"/>
    </row>
    <row r="3602" spans="1:6" s="327" customFormat="1" x14ac:dyDescent="0.3">
      <c r="A3602" s="153"/>
      <c r="B3602" s="10"/>
      <c r="C3602"/>
      <c r="D3602" s="66"/>
      <c r="E3602"/>
      <c r="F3602"/>
    </row>
    <row r="3603" spans="1:6" s="327" customFormat="1" x14ac:dyDescent="0.3">
      <c r="A3603" s="153"/>
      <c r="B3603" s="10"/>
      <c r="C3603"/>
      <c r="D3603" s="66"/>
      <c r="E3603"/>
      <c r="F3603"/>
    </row>
    <row r="3604" spans="1:6" s="327" customFormat="1" x14ac:dyDescent="0.3">
      <c r="A3604" s="153"/>
      <c r="B3604" s="10"/>
      <c r="C3604"/>
      <c r="D3604" s="66"/>
      <c r="E3604"/>
      <c r="F3604"/>
    </row>
    <row r="3605" spans="1:6" s="327" customFormat="1" x14ac:dyDescent="0.3">
      <c r="A3605" s="153"/>
      <c r="B3605" s="10"/>
      <c r="C3605"/>
      <c r="D3605" s="66"/>
      <c r="E3605"/>
      <c r="F3605"/>
    </row>
    <row r="3606" spans="1:6" s="327" customFormat="1" x14ac:dyDescent="0.3">
      <c r="A3606" s="153"/>
      <c r="B3606" s="10"/>
      <c r="C3606"/>
      <c r="D3606" s="66"/>
      <c r="E3606"/>
      <c r="F3606"/>
    </row>
    <row r="3607" spans="1:6" s="327" customFormat="1" x14ac:dyDescent="0.3">
      <c r="A3607" s="153"/>
      <c r="B3607" s="10"/>
      <c r="C3607"/>
      <c r="D3607" s="66"/>
      <c r="E3607"/>
      <c r="F3607"/>
    </row>
    <row r="3608" spans="1:6" s="327" customFormat="1" x14ac:dyDescent="0.3">
      <c r="A3608" s="153"/>
      <c r="B3608" s="10"/>
      <c r="C3608"/>
      <c r="D3608" s="66"/>
      <c r="E3608"/>
      <c r="F3608"/>
    </row>
    <row r="3609" spans="1:6" s="327" customFormat="1" x14ac:dyDescent="0.3">
      <c r="A3609" s="153"/>
      <c r="B3609" s="10"/>
      <c r="C3609"/>
      <c r="D3609" s="66"/>
      <c r="E3609"/>
      <c r="F3609"/>
    </row>
    <row r="3610" spans="1:6" s="327" customFormat="1" x14ac:dyDescent="0.3">
      <c r="A3610" s="153"/>
      <c r="B3610" s="10"/>
      <c r="C3610"/>
      <c r="D3610" s="66"/>
      <c r="E3610"/>
      <c r="F3610"/>
    </row>
    <row r="3611" spans="1:6" s="327" customFormat="1" x14ac:dyDescent="0.3">
      <c r="A3611" s="153"/>
      <c r="B3611" s="10"/>
      <c r="C3611"/>
      <c r="D3611" s="66"/>
      <c r="E3611"/>
      <c r="F3611"/>
    </row>
    <row r="3612" spans="1:6" s="327" customFormat="1" x14ac:dyDescent="0.3">
      <c r="A3612" s="153"/>
      <c r="B3612" s="10"/>
      <c r="C3612"/>
      <c r="D3612" s="66"/>
      <c r="E3612"/>
      <c r="F3612"/>
    </row>
    <row r="3613" spans="1:6" s="327" customFormat="1" x14ac:dyDescent="0.3">
      <c r="A3613" s="153"/>
      <c r="B3613" s="10"/>
      <c r="C3613"/>
      <c r="D3613" s="66"/>
      <c r="E3613"/>
      <c r="F3613"/>
    </row>
    <row r="3614" spans="1:6" s="327" customFormat="1" x14ac:dyDescent="0.3">
      <c r="A3614" s="153"/>
      <c r="B3614" s="10"/>
      <c r="C3614"/>
      <c r="D3614" s="66"/>
      <c r="E3614"/>
      <c r="F3614"/>
    </row>
    <row r="3615" spans="1:6" s="327" customFormat="1" x14ac:dyDescent="0.3">
      <c r="A3615" s="153"/>
      <c r="B3615" s="10"/>
      <c r="C3615"/>
      <c r="D3615" s="66"/>
      <c r="E3615"/>
      <c r="F3615"/>
    </row>
    <row r="3616" spans="1:6" s="327" customFormat="1" x14ac:dyDescent="0.3">
      <c r="A3616" s="153"/>
      <c r="B3616" s="10"/>
      <c r="C3616"/>
      <c r="D3616" s="66"/>
      <c r="E3616"/>
      <c r="F3616"/>
    </row>
    <row r="3617" spans="1:6" s="327" customFormat="1" x14ac:dyDescent="0.3">
      <c r="A3617" s="153"/>
      <c r="B3617" s="10"/>
      <c r="C3617"/>
      <c r="D3617" s="66"/>
      <c r="E3617"/>
      <c r="F3617"/>
    </row>
    <row r="3618" spans="1:6" s="327" customFormat="1" x14ac:dyDescent="0.3">
      <c r="A3618" s="153"/>
      <c r="B3618" s="10"/>
      <c r="C3618"/>
      <c r="D3618" s="66"/>
      <c r="E3618"/>
      <c r="F3618"/>
    </row>
    <row r="3619" spans="1:6" s="327" customFormat="1" x14ac:dyDescent="0.3">
      <c r="A3619" s="153"/>
      <c r="B3619" s="10"/>
      <c r="C3619"/>
      <c r="D3619" s="66"/>
      <c r="E3619"/>
      <c r="F3619"/>
    </row>
    <row r="3620" spans="1:6" s="327" customFormat="1" x14ac:dyDescent="0.3">
      <c r="A3620" s="153"/>
      <c r="B3620" s="10"/>
      <c r="C3620"/>
      <c r="D3620" s="66"/>
      <c r="E3620"/>
      <c r="F3620"/>
    </row>
    <row r="3621" spans="1:6" s="327" customFormat="1" x14ac:dyDescent="0.3">
      <c r="A3621" s="153"/>
      <c r="B3621" s="10"/>
      <c r="C3621"/>
      <c r="D3621" s="66"/>
      <c r="E3621"/>
      <c r="F3621"/>
    </row>
    <row r="3622" spans="1:6" s="327" customFormat="1" x14ac:dyDescent="0.3">
      <c r="A3622" s="153"/>
      <c r="B3622" s="10"/>
      <c r="C3622"/>
      <c r="D3622" s="66"/>
      <c r="E3622"/>
      <c r="F3622"/>
    </row>
    <row r="3623" spans="1:6" s="327" customFormat="1" x14ac:dyDescent="0.3">
      <c r="A3623" s="153"/>
      <c r="B3623" s="10"/>
      <c r="C3623"/>
      <c r="D3623" s="66"/>
      <c r="E3623"/>
      <c r="F3623"/>
    </row>
    <row r="3624" spans="1:6" s="327" customFormat="1" x14ac:dyDescent="0.3">
      <c r="A3624" s="153"/>
      <c r="B3624" s="10"/>
      <c r="C3624"/>
      <c r="D3624" s="66"/>
      <c r="E3624"/>
      <c r="F3624"/>
    </row>
    <row r="3625" spans="1:6" s="327" customFormat="1" x14ac:dyDescent="0.3">
      <c r="A3625" s="153"/>
      <c r="B3625" s="10"/>
      <c r="C3625"/>
      <c r="D3625" s="66"/>
      <c r="E3625"/>
      <c r="F3625"/>
    </row>
    <row r="3626" spans="1:6" s="327" customFormat="1" x14ac:dyDescent="0.3">
      <c r="A3626" s="153"/>
      <c r="B3626" s="10"/>
      <c r="C3626"/>
      <c r="D3626" s="66"/>
      <c r="E3626"/>
      <c r="F3626"/>
    </row>
    <row r="3627" spans="1:6" s="327" customFormat="1" x14ac:dyDescent="0.3">
      <c r="A3627" s="153"/>
      <c r="B3627" s="10"/>
      <c r="C3627"/>
      <c r="D3627" s="66"/>
      <c r="E3627"/>
      <c r="F3627"/>
    </row>
    <row r="3628" spans="1:6" s="327" customFormat="1" x14ac:dyDescent="0.3">
      <c r="A3628" s="153"/>
      <c r="B3628" s="10"/>
      <c r="C3628"/>
      <c r="D3628" s="66"/>
      <c r="E3628"/>
      <c r="F3628"/>
    </row>
    <row r="3629" spans="1:6" s="327" customFormat="1" x14ac:dyDescent="0.3">
      <c r="A3629" s="153"/>
      <c r="B3629" s="10"/>
      <c r="C3629"/>
      <c r="D3629" s="66"/>
      <c r="E3629"/>
      <c r="F3629"/>
    </row>
    <row r="3630" spans="1:6" s="327" customFormat="1" x14ac:dyDescent="0.3">
      <c r="A3630" s="153"/>
      <c r="B3630" s="10"/>
      <c r="C3630"/>
      <c r="D3630" s="66"/>
      <c r="E3630"/>
      <c r="F3630"/>
    </row>
    <row r="3631" spans="1:6" s="327" customFormat="1" x14ac:dyDescent="0.3">
      <c r="A3631" s="153"/>
      <c r="B3631" s="10"/>
      <c r="C3631"/>
      <c r="D3631" s="66"/>
      <c r="E3631"/>
      <c r="F3631"/>
    </row>
    <row r="3632" spans="1:6" s="327" customFormat="1" ht="12" customHeight="1" x14ac:dyDescent="0.3">
      <c r="A3632" s="153"/>
      <c r="B3632" s="10"/>
      <c r="C3632"/>
      <c r="D3632" s="66"/>
      <c r="E3632"/>
      <c r="F3632"/>
    </row>
    <row r="3633" spans="1:6" s="327" customFormat="1" x14ac:dyDescent="0.3">
      <c r="A3633" s="153"/>
      <c r="B3633" s="10"/>
      <c r="C3633"/>
      <c r="D3633" s="66"/>
      <c r="E3633"/>
      <c r="F3633"/>
    </row>
    <row r="3634" spans="1:6" s="327" customFormat="1" x14ac:dyDescent="0.3">
      <c r="A3634" s="153"/>
      <c r="B3634" s="10"/>
      <c r="C3634"/>
      <c r="D3634" s="66"/>
      <c r="E3634"/>
      <c r="F3634"/>
    </row>
    <row r="3635" spans="1:6" s="327" customFormat="1" x14ac:dyDescent="0.3">
      <c r="A3635" s="153"/>
      <c r="B3635" s="10"/>
      <c r="C3635"/>
      <c r="D3635" s="66"/>
      <c r="E3635"/>
      <c r="F3635"/>
    </row>
    <row r="3636" spans="1:6" s="327" customFormat="1" x14ac:dyDescent="0.3">
      <c r="A3636" s="153"/>
      <c r="B3636" s="10"/>
      <c r="C3636"/>
      <c r="D3636" s="66"/>
      <c r="E3636"/>
      <c r="F3636"/>
    </row>
    <row r="3637" spans="1:6" s="327" customFormat="1" x14ac:dyDescent="0.3">
      <c r="A3637" s="153"/>
      <c r="B3637" s="10"/>
      <c r="C3637"/>
      <c r="D3637" s="66"/>
      <c r="E3637"/>
      <c r="F3637"/>
    </row>
    <row r="3638" spans="1:6" s="327" customFormat="1" x14ac:dyDescent="0.3">
      <c r="A3638" s="153"/>
      <c r="B3638" s="10"/>
      <c r="C3638"/>
      <c r="D3638" s="66"/>
      <c r="E3638"/>
      <c r="F3638"/>
    </row>
    <row r="3639" spans="1:6" s="327" customFormat="1" x14ac:dyDescent="0.3">
      <c r="A3639" s="153"/>
      <c r="B3639" s="10"/>
      <c r="C3639"/>
      <c r="D3639" s="66"/>
      <c r="E3639"/>
      <c r="F3639"/>
    </row>
    <row r="3640" spans="1:6" s="327" customFormat="1" x14ac:dyDescent="0.3">
      <c r="A3640" s="153"/>
      <c r="B3640" s="10"/>
      <c r="C3640"/>
      <c r="D3640" s="66"/>
      <c r="E3640"/>
      <c r="F3640"/>
    </row>
    <row r="3641" spans="1:6" s="327" customFormat="1" x14ac:dyDescent="0.3">
      <c r="A3641" s="153"/>
      <c r="B3641" s="10"/>
      <c r="C3641"/>
      <c r="D3641" s="66"/>
      <c r="E3641"/>
      <c r="F3641"/>
    </row>
    <row r="3642" spans="1:6" s="327" customFormat="1" x14ac:dyDescent="0.3">
      <c r="A3642" s="153"/>
      <c r="B3642" s="10"/>
      <c r="C3642"/>
      <c r="D3642" s="66"/>
      <c r="E3642"/>
      <c r="F3642"/>
    </row>
    <row r="3643" spans="1:6" s="327" customFormat="1" x14ac:dyDescent="0.3">
      <c r="A3643" s="153"/>
      <c r="B3643" s="10"/>
      <c r="C3643"/>
      <c r="D3643" s="66"/>
      <c r="E3643"/>
      <c r="F3643"/>
    </row>
    <row r="3644" spans="1:6" s="327" customFormat="1" x14ac:dyDescent="0.3">
      <c r="A3644" s="153"/>
      <c r="B3644" s="10"/>
      <c r="C3644"/>
      <c r="D3644" s="66"/>
      <c r="E3644"/>
      <c r="F3644"/>
    </row>
    <row r="3645" spans="1:6" s="327" customFormat="1" x14ac:dyDescent="0.3">
      <c r="A3645" s="153"/>
      <c r="B3645" s="10"/>
      <c r="C3645"/>
      <c r="D3645" s="66"/>
      <c r="E3645"/>
      <c r="F3645"/>
    </row>
    <row r="3646" spans="1:6" s="327" customFormat="1" x14ac:dyDescent="0.3">
      <c r="A3646" s="153"/>
      <c r="B3646" s="10"/>
      <c r="C3646"/>
      <c r="D3646" s="66"/>
      <c r="E3646"/>
      <c r="F3646"/>
    </row>
    <row r="3647" spans="1:6" s="327" customFormat="1" x14ac:dyDescent="0.3">
      <c r="A3647" s="153"/>
      <c r="B3647" s="10"/>
      <c r="C3647"/>
      <c r="D3647" s="66"/>
      <c r="E3647"/>
      <c r="F3647"/>
    </row>
    <row r="3648" spans="1:6" s="327" customFormat="1" x14ac:dyDescent="0.3">
      <c r="A3648" s="153"/>
      <c r="B3648" s="10"/>
      <c r="C3648"/>
      <c r="D3648" s="66"/>
      <c r="E3648"/>
      <c r="F3648"/>
    </row>
    <row r="3649" spans="1:6" s="327" customFormat="1" x14ac:dyDescent="0.3">
      <c r="A3649" s="153"/>
      <c r="B3649" s="10"/>
      <c r="C3649"/>
      <c r="D3649" s="66"/>
      <c r="E3649"/>
      <c r="F3649"/>
    </row>
    <row r="3650" spans="1:6" s="327" customFormat="1" x14ac:dyDescent="0.3">
      <c r="A3650" s="153"/>
      <c r="B3650" s="10"/>
      <c r="C3650"/>
      <c r="D3650" s="66"/>
      <c r="E3650"/>
      <c r="F3650"/>
    </row>
    <row r="3651" spans="1:6" s="327" customFormat="1" x14ac:dyDescent="0.3">
      <c r="A3651" s="153"/>
      <c r="B3651" s="10"/>
      <c r="C3651"/>
      <c r="D3651" s="66"/>
      <c r="E3651"/>
      <c r="F3651"/>
    </row>
    <row r="3652" spans="1:6" s="327" customFormat="1" x14ac:dyDescent="0.3">
      <c r="A3652" s="153"/>
      <c r="B3652" s="10"/>
      <c r="C3652"/>
      <c r="D3652" s="66"/>
      <c r="E3652"/>
      <c r="F3652"/>
    </row>
    <row r="3653" spans="1:6" s="327" customFormat="1" x14ac:dyDescent="0.3">
      <c r="A3653" s="153"/>
      <c r="B3653" s="10"/>
      <c r="C3653"/>
      <c r="D3653" s="66"/>
      <c r="E3653"/>
      <c r="F3653"/>
    </row>
    <row r="3654" spans="1:6" s="327" customFormat="1" x14ac:dyDescent="0.3">
      <c r="A3654" s="153"/>
      <c r="B3654" s="10"/>
      <c r="C3654"/>
      <c r="D3654" s="66"/>
      <c r="E3654"/>
      <c r="F3654"/>
    </row>
    <row r="3655" spans="1:6" s="327" customFormat="1" x14ac:dyDescent="0.3">
      <c r="A3655" s="153"/>
      <c r="B3655" s="10"/>
      <c r="C3655"/>
      <c r="D3655" s="66"/>
      <c r="E3655"/>
      <c r="F3655"/>
    </row>
    <row r="3656" spans="1:6" s="327" customFormat="1" x14ac:dyDescent="0.3">
      <c r="A3656" s="153"/>
      <c r="B3656" s="10"/>
      <c r="C3656"/>
      <c r="D3656" s="66"/>
      <c r="E3656"/>
      <c r="F3656"/>
    </row>
    <row r="3657" spans="1:6" s="327" customFormat="1" x14ac:dyDescent="0.3">
      <c r="A3657" s="153"/>
      <c r="B3657" s="10"/>
      <c r="C3657"/>
      <c r="D3657" s="66"/>
      <c r="E3657"/>
      <c r="F3657"/>
    </row>
    <row r="3658" spans="1:6" s="327" customFormat="1" x14ac:dyDescent="0.3">
      <c r="A3658" s="153"/>
      <c r="B3658" s="10"/>
      <c r="C3658"/>
      <c r="D3658" s="66"/>
      <c r="E3658"/>
      <c r="F3658"/>
    </row>
    <row r="3659" spans="1:6" s="327" customFormat="1" x14ac:dyDescent="0.3">
      <c r="A3659" s="153"/>
      <c r="B3659" s="10"/>
      <c r="C3659"/>
      <c r="D3659" s="66"/>
      <c r="E3659"/>
      <c r="F3659"/>
    </row>
    <row r="3660" spans="1:6" s="327" customFormat="1" x14ac:dyDescent="0.3">
      <c r="A3660" s="153"/>
      <c r="B3660" s="10"/>
      <c r="C3660"/>
      <c r="D3660" s="66"/>
      <c r="E3660"/>
      <c r="F3660"/>
    </row>
    <row r="3661" spans="1:6" s="327" customFormat="1" x14ac:dyDescent="0.3">
      <c r="A3661" s="153"/>
      <c r="B3661" s="10"/>
      <c r="C3661"/>
      <c r="D3661" s="66"/>
      <c r="E3661"/>
      <c r="F3661"/>
    </row>
    <row r="3662" spans="1:6" s="327" customFormat="1" x14ac:dyDescent="0.3">
      <c r="A3662" s="153"/>
      <c r="B3662" s="10"/>
      <c r="C3662"/>
      <c r="D3662" s="66"/>
      <c r="E3662"/>
      <c r="F3662"/>
    </row>
    <row r="3663" spans="1:6" s="327" customFormat="1" x14ac:dyDescent="0.3">
      <c r="A3663" s="153"/>
      <c r="B3663" s="10"/>
      <c r="C3663"/>
      <c r="D3663" s="66"/>
      <c r="E3663"/>
      <c r="F3663"/>
    </row>
    <row r="3664" spans="1:6" s="327" customFormat="1" x14ac:dyDescent="0.3">
      <c r="A3664" s="153"/>
      <c r="B3664" s="10"/>
      <c r="C3664"/>
      <c r="D3664" s="66"/>
      <c r="E3664"/>
      <c r="F3664"/>
    </row>
    <row r="3665" spans="1:6" s="327" customFormat="1" x14ac:dyDescent="0.3">
      <c r="A3665" s="153"/>
      <c r="B3665" s="10"/>
      <c r="C3665"/>
      <c r="D3665" s="66"/>
      <c r="E3665"/>
      <c r="F3665"/>
    </row>
    <row r="3666" spans="1:6" s="327" customFormat="1" x14ac:dyDescent="0.3">
      <c r="A3666" s="153"/>
      <c r="B3666" s="10"/>
      <c r="C3666"/>
      <c r="D3666" s="66"/>
      <c r="E3666"/>
      <c r="F3666"/>
    </row>
    <row r="3667" spans="1:6" s="327" customFormat="1" x14ac:dyDescent="0.3">
      <c r="A3667" s="153"/>
      <c r="B3667" s="10"/>
      <c r="C3667"/>
      <c r="D3667" s="66"/>
      <c r="E3667"/>
      <c r="F3667"/>
    </row>
    <row r="3668" spans="1:6" s="327" customFormat="1" x14ac:dyDescent="0.3">
      <c r="A3668" s="153"/>
      <c r="B3668" s="10"/>
      <c r="C3668"/>
      <c r="D3668" s="66"/>
      <c r="E3668"/>
      <c r="F3668"/>
    </row>
    <row r="3669" spans="1:6" s="327" customFormat="1" x14ac:dyDescent="0.3">
      <c r="A3669" s="153"/>
      <c r="B3669" s="10"/>
      <c r="C3669"/>
      <c r="D3669" s="66"/>
      <c r="E3669"/>
      <c r="F3669"/>
    </row>
    <row r="3670" spans="1:6" s="327" customFormat="1" x14ac:dyDescent="0.3">
      <c r="A3670" s="153"/>
      <c r="B3670" s="10"/>
      <c r="C3670"/>
      <c r="D3670" s="66"/>
      <c r="E3670"/>
      <c r="F3670"/>
    </row>
    <row r="3671" spans="1:6" s="327" customFormat="1" x14ac:dyDescent="0.3">
      <c r="A3671" s="153"/>
      <c r="B3671" s="10"/>
      <c r="C3671"/>
      <c r="D3671" s="66"/>
      <c r="E3671"/>
      <c r="F3671"/>
    </row>
    <row r="3672" spans="1:6" s="327" customFormat="1" x14ac:dyDescent="0.3">
      <c r="A3672" s="153"/>
      <c r="B3672" s="10"/>
      <c r="C3672"/>
      <c r="D3672" s="66"/>
      <c r="E3672"/>
      <c r="F3672"/>
    </row>
    <row r="3673" spans="1:6" s="327" customFormat="1" x14ac:dyDescent="0.3">
      <c r="A3673" s="153"/>
      <c r="B3673" s="10"/>
      <c r="C3673"/>
      <c r="D3673" s="66"/>
      <c r="E3673"/>
      <c r="F3673"/>
    </row>
    <row r="3674" spans="1:6" s="327" customFormat="1" x14ac:dyDescent="0.3">
      <c r="A3674" s="153"/>
      <c r="B3674" s="10"/>
      <c r="C3674"/>
      <c r="D3674" s="66"/>
      <c r="E3674"/>
      <c r="F3674"/>
    </row>
    <row r="3675" spans="1:6" s="327" customFormat="1" x14ac:dyDescent="0.3">
      <c r="A3675" s="153"/>
      <c r="B3675" s="10"/>
      <c r="C3675"/>
      <c r="D3675" s="66"/>
      <c r="E3675"/>
      <c r="F3675"/>
    </row>
    <row r="3676" spans="1:6" s="327" customFormat="1" x14ac:dyDescent="0.3">
      <c r="A3676" s="153"/>
      <c r="B3676" s="10"/>
      <c r="C3676"/>
      <c r="D3676" s="66"/>
      <c r="E3676"/>
      <c r="F3676"/>
    </row>
    <row r="3677" spans="1:6" s="327" customFormat="1" x14ac:dyDescent="0.3">
      <c r="A3677" s="153"/>
      <c r="B3677" s="10"/>
      <c r="C3677"/>
      <c r="D3677" s="66"/>
      <c r="E3677"/>
      <c r="F3677"/>
    </row>
    <row r="3678" spans="1:6" s="327" customFormat="1" x14ac:dyDescent="0.3">
      <c r="A3678" s="153"/>
      <c r="B3678" s="10"/>
      <c r="C3678"/>
      <c r="D3678" s="66"/>
      <c r="E3678"/>
      <c r="F3678"/>
    </row>
    <row r="3679" spans="1:6" s="327" customFormat="1" x14ac:dyDescent="0.3">
      <c r="A3679" s="153"/>
      <c r="B3679" s="10"/>
      <c r="C3679"/>
      <c r="D3679" s="66"/>
      <c r="E3679"/>
      <c r="F3679"/>
    </row>
    <row r="3680" spans="1:6" s="327" customFormat="1" x14ac:dyDescent="0.3">
      <c r="A3680" s="153"/>
      <c r="B3680" s="10"/>
      <c r="C3680"/>
      <c r="D3680" s="66"/>
      <c r="E3680"/>
      <c r="F3680"/>
    </row>
    <row r="3681" spans="1:6" s="327" customFormat="1" x14ac:dyDescent="0.3">
      <c r="A3681" s="153"/>
      <c r="B3681" s="10"/>
      <c r="C3681"/>
      <c r="D3681" s="66"/>
      <c r="E3681"/>
      <c r="F3681"/>
    </row>
    <row r="3682" spans="1:6" s="327" customFormat="1" x14ac:dyDescent="0.3">
      <c r="A3682" s="153"/>
      <c r="B3682" s="10"/>
      <c r="C3682"/>
      <c r="D3682" s="66"/>
      <c r="E3682"/>
      <c r="F3682"/>
    </row>
    <row r="3683" spans="1:6" s="327" customFormat="1" x14ac:dyDescent="0.3">
      <c r="A3683" s="153"/>
      <c r="B3683" s="10"/>
      <c r="C3683"/>
      <c r="D3683" s="66"/>
      <c r="E3683"/>
      <c r="F3683"/>
    </row>
    <row r="3684" spans="1:6" s="327" customFormat="1" x14ac:dyDescent="0.3">
      <c r="A3684" s="153"/>
      <c r="B3684" s="10"/>
      <c r="C3684"/>
      <c r="D3684" s="66"/>
      <c r="E3684"/>
      <c r="F3684"/>
    </row>
    <row r="3685" spans="1:6" s="327" customFormat="1" x14ac:dyDescent="0.3">
      <c r="A3685" s="153"/>
      <c r="B3685" s="10"/>
      <c r="C3685"/>
      <c r="D3685" s="66"/>
      <c r="E3685"/>
      <c r="F3685"/>
    </row>
    <row r="3686" spans="1:6" s="327" customFormat="1" x14ac:dyDescent="0.3">
      <c r="A3686" s="153"/>
      <c r="B3686" s="10"/>
      <c r="C3686"/>
      <c r="D3686" s="66"/>
      <c r="E3686"/>
      <c r="F3686"/>
    </row>
    <row r="3687" spans="1:6" s="327" customFormat="1" x14ac:dyDescent="0.3">
      <c r="A3687" s="153"/>
      <c r="B3687" s="10"/>
      <c r="C3687"/>
      <c r="D3687" s="66"/>
      <c r="E3687"/>
      <c r="F3687"/>
    </row>
    <row r="3688" spans="1:6" s="327" customFormat="1" x14ac:dyDescent="0.3">
      <c r="A3688" s="153"/>
      <c r="B3688" s="10"/>
      <c r="C3688"/>
      <c r="D3688" s="66"/>
      <c r="E3688"/>
      <c r="F3688"/>
    </row>
    <row r="3689" spans="1:6" s="327" customFormat="1" x14ac:dyDescent="0.3">
      <c r="A3689" s="153"/>
      <c r="B3689" s="10"/>
      <c r="C3689"/>
      <c r="D3689" s="66"/>
      <c r="E3689"/>
      <c r="F3689"/>
    </row>
    <row r="3690" spans="1:6" s="327" customFormat="1" x14ac:dyDescent="0.3">
      <c r="A3690" s="153"/>
      <c r="B3690" s="10"/>
      <c r="C3690"/>
      <c r="D3690" s="66"/>
      <c r="E3690"/>
      <c r="F3690"/>
    </row>
    <row r="3691" spans="1:6" s="327" customFormat="1" x14ac:dyDescent="0.3">
      <c r="A3691" s="153"/>
      <c r="B3691" s="10"/>
      <c r="C3691"/>
      <c r="D3691" s="66"/>
      <c r="E3691"/>
      <c r="F3691"/>
    </row>
    <row r="3692" spans="1:6" s="327" customFormat="1" x14ac:dyDescent="0.3">
      <c r="A3692" s="153"/>
      <c r="B3692" s="10"/>
      <c r="C3692"/>
      <c r="D3692" s="66"/>
      <c r="E3692"/>
      <c r="F3692"/>
    </row>
    <row r="3693" spans="1:6" s="327" customFormat="1" x14ac:dyDescent="0.3">
      <c r="A3693" s="153"/>
      <c r="B3693" s="10"/>
      <c r="C3693"/>
      <c r="D3693" s="66"/>
      <c r="E3693"/>
      <c r="F3693"/>
    </row>
    <row r="3694" spans="1:6" s="327" customFormat="1" x14ac:dyDescent="0.3">
      <c r="A3694" s="153"/>
      <c r="B3694" s="10"/>
      <c r="C3694"/>
      <c r="D3694" s="66"/>
      <c r="E3694"/>
      <c r="F3694"/>
    </row>
    <row r="3695" spans="1:6" s="327" customFormat="1" x14ac:dyDescent="0.3">
      <c r="A3695" s="153"/>
      <c r="B3695" s="10"/>
      <c r="C3695"/>
      <c r="D3695" s="66"/>
      <c r="E3695"/>
      <c r="F3695"/>
    </row>
    <row r="3696" spans="1:6" s="327" customFormat="1" x14ac:dyDescent="0.3">
      <c r="A3696" s="153"/>
      <c r="B3696" s="10"/>
      <c r="C3696"/>
      <c r="D3696" s="66"/>
      <c r="E3696"/>
      <c r="F3696"/>
    </row>
    <row r="3697" spans="1:6" s="327" customFormat="1" x14ac:dyDescent="0.3">
      <c r="A3697" s="153"/>
      <c r="B3697" s="10"/>
      <c r="C3697"/>
      <c r="D3697" s="66"/>
      <c r="E3697"/>
      <c r="F3697"/>
    </row>
    <row r="3698" spans="1:6" s="327" customFormat="1" x14ac:dyDescent="0.3">
      <c r="A3698" s="153"/>
      <c r="B3698" s="10"/>
      <c r="C3698"/>
      <c r="D3698" s="66"/>
      <c r="E3698"/>
      <c r="F3698"/>
    </row>
    <row r="3699" spans="1:6" s="327" customFormat="1" x14ac:dyDescent="0.3">
      <c r="A3699" s="153"/>
      <c r="B3699" s="10"/>
      <c r="C3699"/>
      <c r="D3699" s="66"/>
      <c r="E3699"/>
      <c r="F3699"/>
    </row>
    <row r="3700" spans="1:6" s="327" customFormat="1" x14ac:dyDescent="0.3">
      <c r="A3700" s="153"/>
      <c r="B3700" s="10"/>
      <c r="C3700"/>
      <c r="D3700" s="66"/>
      <c r="E3700"/>
      <c r="F3700"/>
    </row>
    <row r="3701" spans="1:6" s="147" customFormat="1" x14ac:dyDescent="0.3">
      <c r="A3701" s="153"/>
      <c r="B3701" s="10"/>
      <c r="C3701"/>
      <c r="D3701" s="66"/>
      <c r="E3701"/>
      <c r="F3701"/>
    </row>
    <row r="3702" spans="1:6" s="147" customFormat="1" x14ac:dyDescent="0.3">
      <c r="A3702" s="153"/>
      <c r="B3702" s="10"/>
      <c r="C3702"/>
      <c r="D3702" s="66"/>
      <c r="E3702"/>
      <c r="F3702"/>
    </row>
    <row r="3703" spans="1:6" s="147" customFormat="1" x14ac:dyDescent="0.3">
      <c r="A3703" s="153"/>
      <c r="B3703" s="10"/>
      <c r="C3703"/>
      <c r="D3703" s="66"/>
      <c r="E3703"/>
      <c r="F3703"/>
    </row>
    <row r="3704" spans="1:6" ht="21.75" customHeight="1" x14ac:dyDescent="0.3"/>
    <row r="3706" spans="1:6" ht="15" customHeight="1" x14ac:dyDescent="0.3"/>
    <row r="3709" spans="1:6" s="147" customFormat="1" x14ac:dyDescent="0.3">
      <c r="A3709" s="153"/>
      <c r="B3709" s="10"/>
      <c r="C3709"/>
      <c r="D3709" s="66"/>
      <c r="E3709"/>
      <c r="F3709"/>
    </row>
    <row r="3710" spans="1:6" s="147" customFormat="1" x14ac:dyDescent="0.3">
      <c r="A3710" s="153"/>
      <c r="B3710" s="10"/>
      <c r="C3710"/>
      <c r="D3710" s="66"/>
      <c r="E3710"/>
      <c r="F3710"/>
    </row>
    <row r="3711" spans="1:6" s="147" customFormat="1" x14ac:dyDescent="0.3">
      <c r="A3711" s="153"/>
      <c r="B3711" s="10"/>
      <c r="C3711"/>
      <c r="D3711" s="66"/>
      <c r="E3711"/>
      <c r="F3711"/>
    </row>
    <row r="3712" spans="1:6" s="147" customFormat="1" ht="29.25" customHeight="1" x14ac:dyDescent="0.3">
      <c r="A3712" s="153"/>
      <c r="B3712" s="10"/>
      <c r="C3712"/>
      <c r="D3712" s="66"/>
      <c r="E3712"/>
      <c r="F3712"/>
    </row>
    <row r="3713" spans="1:6" s="147" customFormat="1" x14ac:dyDescent="0.3">
      <c r="A3713" s="153"/>
      <c r="B3713" s="10"/>
      <c r="C3713"/>
      <c r="D3713" s="66"/>
      <c r="E3713"/>
      <c r="F3713"/>
    </row>
    <row r="3714" spans="1:6" s="147" customFormat="1" ht="12" customHeight="1" x14ac:dyDescent="0.3">
      <c r="A3714" s="153"/>
      <c r="B3714" s="10"/>
      <c r="C3714"/>
      <c r="D3714" s="66"/>
      <c r="E3714"/>
      <c r="F3714"/>
    </row>
    <row r="3715" spans="1:6" s="147" customFormat="1" ht="12" customHeight="1" x14ac:dyDescent="0.3">
      <c r="A3715" s="153"/>
      <c r="B3715" s="10"/>
      <c r="C3715"/>
      <c r="D3715" s="66"/>
      <c r="E3715"/>
      <c r="F3715"/>
    </row>
    <row r="3716" spans="1:6" s="327" customFormat="1" x14ac:dyDescent="0.3">
      <c r="A3716" s="153"/>
      <c r="B3716" s="10"/>
      <c r="C3716"/>
      <c r="D3716" s="66"/>
      <c r="E3716"/>
      <c r="F3716"/>
    </row>
    <row r="3717" spans="1:6" s="327" customFormat="1" x14ac:dyDescent="0.3">
      <c r="A3717" s="153"/>
      <c r="B3717" s="10"/>
      <c r="C3717"/>
      <c r="D3717" s="66"/>
      <c r="E3717"/>
      <c r="F3717"/>
    </row>
    <row r="3718" spans="1:6" s="327" customFormat="1" ht="13.5" customHeight="1" x14ac:dyDescent="0.3">
      <c r="A3718" s="153"/>
      <c r="B3718" s="10"/>
      <c r="C3718"/>
      <c r="D3718" s="66"/>
      <c r="E3718"/>
      <c r="F3718"/>
    </row>
    <row r="3719" spans="1:6" s="327" customFormat="1" x14ac:dyDescent="0.3">
      <c r="A3719" s="153"/>
      <c r="B3719" s="10"/>
      <c r="C3719"/>
      <c r="D3719" s="66"/>
      <c r="E3719"/>
      <c r="F3719"/>
    </row>
    <row r="3720" spans="1:6" s="327" customFormat="1" ht="35.25" customHeight="1" x14ac:dyDescent="0.3">
      <c r="A3720" s="153"/>
      <c r="B3720" s="10"/>
      <c r="C3720"/>
      <c r="D3720" s="66"/>
      <c r="E3720"/>
      <c r="F3720"/>
    </row>
    <row r="3721" spans="1:6" s="327" customFormat="1" x14ac:dyDescent="0.3">
      <c r="A3721" s="153"/>
      <c r="B3721" s="10"/>
      <c r="C3721"/>
      <c r="D3721" s="66"/>
      <c r="E3721"/>
      <c r="F3721"/>
    </row>
    <row r="3722" spans="1:6" s="327" customFormat="1" ht="15" customHeight="1" x14ac:dyDescent="0.3">
      <c r="A3722" s="153"/>
      <c r="B3722" s="10"/>
      <c r="C3722"/>
      <c r="D3722" s="66"/>
      <c r="E3722"/>
      <c r="F3722"/>
    </row>
    <row r="3723" spans="1:6" s="327" customFormat="1" x14ac:dyDescent="0.3">
      <c r="A3723" s="153"/>
      <c r="B3723" s="10"/>
      <c r="C3723"/>
      <c r="D3723" s="66"/>
      <c r="E3723"/>
      <c r="F3723"/>
    </row>
    <row r="3724" spans="1:6" s="327" customFormat="1" x14ac:dyDescent="0.3">
      <c r="A3724" s="153"/>
      <c r="B3724" s="10"/>
      <c r="C3724"/>
      <c r="D3724" s="66"/>
      <c r="E3724"/>
      <c r="F3724"/>
    </row>
    <row r="3725" spans="1:6" s="327" customFormat="1" x14ac:dyDescent="0.3">
      <c r="A3725" s="153"/>
      <c r="B3725" s="10"/>
      <c r="C3725"/>
      <c r="D3725" s="66"/>
      <c r="E3725"/>
      <c r="F3725"/>
    </row>
    <row r="3726" spans="1:6" s="327" customFormat="1" x14ac:dyDescent="0.3">
      <c r="A3726" s="153"/>
      <c r="B3726" s="10"/>
      <c r="C3726"/>
      <c r="D3726" s="66"/>
      <c r="E3726"/>
      <c r="F3726"/>
    </row>
    <row r="3727" spans="1:6" s="327" customFormat="1" x14ac:dyDescent="0.3">
      <c r="A3727" s="153"/>
      <c r="B3727" s="10"/>
      <c r="C3727"/>
      <c r="D3727" s="66"/>
      <c r="E3727"/>
      <c r="F3727"/>
    </row>
    <row r="3728" spans="1:6" s="327" customFormat="1" x14ac:dyDescent="0.3">
      <c r="A3728" s="153"/>
      <c r="B3728" s="10"/>
      <c r="C3728"/>
      <c r="D3728" s="66"/>
      <c r="E3728"/>
      <c r="F3728"/>
    </row>
    <row r="3729" spans="1:6" s="327" customFormat="1" x14ac:dyDescent="0.3">
      <c r="A3729" s="153"/>
      <c r="B3729" s="10"/>
      <c r="C3729"/>
      <c r="D3729" s="66"/>
      <c r="E3729"/>
      <c r="F3729"/>
    </row>
    <row r="3730" spans="1:6" s="327" customFormat="1" x14ac:dyDescent="0.3">
      <c r="A3730" s="153"/>
      <c r="B3730" s="10"/>
      <c r="C3730"/>
      <c r="D3730" s="66"/>
      <c r="E3730"/>
      <c r="F3730"/>
    </row>
    <row r="3731" spans="1:6" s="327" customFormat="1" x14ac:dyDescent="0.3">
      <c r="A3731" s="153"/>
      <c r="B3731" s="10"/>
      <c r="C3731"/>
      <c r="D3731" s="66"/>
      <c r="E3731"/>
      <c r="F3731"/>
    </row>
    <row r="3732" spans="1:6" s="327" customFormat="1" x14ac:dyDescent="0.3">
      <c r="A3732" s="153"/>
      <c r="B3732" s="10"/>
      <c r="C3732"/>
      <c r="D3732" s="66"/>
      <c r="E3732"/>
      <c r="F3732"/>
    </row>
    <row r="3733" spans="1:6" s="327" customFormat="1" x14ac:dyDescent="0.3">
      <c r="A3733" s="153"/>
      <c r="B3733" s="10"/>
      <c r="C3733"/>
      <c r="D3733" s="66"/>
      <c r="E3733"/>
      <c r="F3733"/>
    </row>
    <row r="3734" spans="1:6" s="327" customFormat="1" x14ac:dyDescent="0.3">
      <c r="A3734" s="153"/>
      <c r="B3734" s="10"/>
      <c r="C3734"/>
      <c r="D3734" s="66"/>
      <c r="E3734"/>
      <c r="F3734"/>
    </row>
    <row r="3735" spans="1:6" s="327" customFormat="1" x14ac:dyDescent="0.3">
      <c r="A3735" s="153"/>
      <c r="B3735" s="10"/>
      <c r="C3735"/>
      <c r="D3735" s="66"/>
      <c r="E3735"/>
      <c r="F3735"/>
    </row>
    <row r="3736" spans="1:6" s="327" customFormat="1" x14ac:dyDescent="0.3">
      <c r="A3736" s="153"/>
      <c r="B3736" s="10"/>
      <c r="C3736"/>
      <c r="D3736" s="66"/>
      <c r="E3736"/>
      <c r="F3736"/>
    </row>
    <row r="3737" spans="1:6" s="327" customFormat="1" x14ac:dyDescent="0.3">
      <c r="A3737" s="153"/>
      <c r="B3737" s="10"/>
      <c r="C3737"/>
      <c r="D3737" s="66"/>
      <c r="E3737"/>
      <c r="F3737"/>
    </row>
    <row r="3738" spans="1:6" s="327" customFormat="1" x14ac:dyDescent="0.3">
      <c r="A3738" s="153"/>
      <c r="B3738" s="10"/>
      <c r="C3738"/>
      <c r="D3738" s="66"/>
      <c r="E3738"/>
      <c r="F3738"/>
    </row>
    <row r="3739" spans="1:6" s="327" customFormat="1" x14ac:dyDescent="0.3">
      <c r="A3739" s="153"/>
      <c r="B3739" s="10"/>
      <c r="C3739"/>
      <c r="D3739" s="66"/>
      <c r="E3739"/>
      <c r="F3739"/>
    </row>
    <row r="3740" spans="1:6" s="327" customFormat="1" x14ac:dyDescent="0.3">
      <c r="A3740" s="153"/>
      <c r="B3740" s="10"/>
      <c r="C3740"/>
      <c r="D3740" s="66"/>
      <c r="E3740"/>
      <c r="F3740"/>
    </row>
    <row r="3741" spans="1:6" s="327" customFormat="1" x14ac:dyDescent="0.3">
      <c r="A3741" s="153"/>
      <c r="B3741" s="10"/>
      <c r="C3741"/>
      <c r="D3741" s="66"/>
      <c r="E3741"/>
      <c r="F3741"/>
    </row>
    <row r="3742" spans="1:6" s="327" customFormat="1" x14ac:dyDescent="0.3">
      <c r="A3742" s="153"/>
      <c r="B3742" s="10"/>
      <c r="C3742"/>
      <c r="D3742" s="66"/>
      <c r="E3742"/>
      <c r="F3742"/>
    </row>
    <row r="3743" spans="1:6" s="327" customFormat="1" x14ac:dyDescent="0.3">
      <c r="A3743" s="153"/>
      <c r="B3743" s="10"/>
      <c r="C3743"/>
      <c r="D3743" s="66"/>
      <c r="E3743"/>
      <c r="F3743"/>
    </row>
    <row r="3744" spans="1:6" s="327" customFormat="1" x14ac:dyDescent="0.3">
      <c r="A3744" s="153"/>
      <c r="B3744" s="10"/>
      <c r="C3744"/>
      <c r="D3744" s="66"/>
      <c r="E3744"/>
      <c r="F3744"/>
    </row>
    <row r="3745" spans="1:6" s="327" customFormat="1" x14ac:dyDescent="0.3">
      <c r="A3745" s="153"/>
      <c r="B3745" s="10"/>
      <c r="C3745"/>
      <c r="D3745" s="66"/>
      <c r="E3745"/>
      <c r="F3745"/>
    </row>
    <row r="3746" spans="1:6" s="327" customFormat="1" x14ac:dyDescent="0.3">
      <c r="A3746" s="153"/>
      <c r="B3746" s="10"/>
      <c r="C3746"/>
      <c r="D3746" s="66"/>
      <c r="E3746"/>
      <c r="F3746"/>
    </row>
    <row r="3747" spans="1:6" s="327" customFormat="1" x14ac:dyDescent="0.3">
      <c r="A3747" s="153"/>
      <c r="B3747" s="10"/>
      <c r="C3747"/>
      <c r="D3747" s="66"/>
      <c r="E3747"/>
      <c r="F3747"/>
    </row>
    <row r="3748" spans="1:6" s="327" customFormat="1" x14ac:dyDescent="0.3">
      <c r="A3748" s="153"/>
      <c r="B3748" s="10"/>
      <c r="C3748"/>
      <c r="D3748" s="66"/>
      <c r="E3748"/>
      <c r="F3748"/>
    </row>
    <row r="3749" spans="1:6" s="327" customFormat="1" x14ac:dyDescent="0.3">
      <c r="A3749" s="153"/>
      <c r="B3749" s="10"/>
      <c r="C3749"/>
      <c r="D3749" s="66"/>
      <c r="E3749"/>
      <c r="F3749"/>
    </row>
    <row r="3750" spans="1:6" s="327" customFormat="1" ht="12" customHeight="1" x14ac:dyDescent="0.3">
      <c r="A3750" s="153"/>
      <c r="B3750" s="10"/>
      <c r="C3750"/>
      <c r="D3750" s="66"/>
      <c r="E3750"/>
      <c r="F3750"/>
    </row>
    <row r="3751" spans="1:6" s="327" customFormat="1" x14ac:dyDescent="0.3">
      <c r="A3751" s="153"/>
      <c r="B3751" s="10"/>
      <c r="C3751"/>
      <c r="D3751" s="66"/>
      <c r="E3751"/>
      <c r="F3751"/>
    </row>
    <row r="3752" spans="1:6" s="327" customFormat="1" x14ac:dyDescent="0.3">
      <c r="A3752" s="153"/>
      <c r="B3752" s="10"/>
      <c r="C3752"/>
      <c r="D3752" s="66"/>
      <c r="E3752"/>
      <c r="F3752"/>
    </row>
    <row r="3753" spans="1:6" s="327" customFormat="1" x14ac:dyDescent="0.3">
      <c r="A3753" s="153"/>
      <c r="B3753" s="10"/>
      <c r="C3753"/>
      <c r="D3753" s="66"/>
      <c r="E3753"/>
      <c r="F3753"/>
    </row>
    <row r="3754" spans="1:6" s="327" customFormat="1" x14ac:dyDescent="0.3">
      <c r="A3754" s="153"/>
      <c r="B3754" s="10"/>
      <c r="C3754"/>
      <c r="D3754" s="66"/>
      <c r="E3754"/>
      <c r="F3754"/>
    </row>
    <row r="3755" spans="1:6" s="327" customFormat="1" x14ac:dyDescent="0.3">
      <c r="A3755" s="153"/>
      <c r="B3755" s="10"/>
      <c r="C3755"/>
      <c r="D3755" s="66"/>
      <c r="E3755"/>
      <c r="F3755"/>
    </row>
    <row r="3756" spans="1:6" s="327" customFormat="1" x14ac:dyDescent="0.3">
      <c r="A3756" s="153"/>
      <c r="B3756" s="10"/>
      <c r="C3756"/>
      <c r="D3756" s="66"/>
      <c r="E3756"/>
      <c r="F3756"/>
    </row>
    <row r="3757" spans="1:6" s="327" customFormat="1" x14ac:dyDescent="0.3">
      <c r="A3757" s="153"/>
      <c r="B3757" s="10"/>
      <c r="C3757"/>
      <c r="D3757" s="66"/>
      <c r="E3757"/>
      <c r="F3757"/>
    </row>
    <row r="3758" spans="1:6" s="327" customFormat="1" x14ac:dyDescent="0.3">
      <c r="A3758" s="153"/>
      <c r="B3758" s="10"/>
      <c r="C3758"/>
      <c r="D3758" s="66"/>
      <c r="E3758"/>
      <c r="F3758"/>
    </row>
    <row r="3759" spans="1:6" s="327" customFormat="1" x14ac:dyDescent="0.3">
      <c r="A3759" s="153"/>
      <c r="B3759" s="10"/>
      <c r="C3759"/>
      <c r="D3759" s="66"/>
      <c r="E3759"/>
      <c r="F3759"/>
    </row>
    <row r="3760" spans="1:6" s="327" customFormat="1" x14ac:dyDescent="0.3">
      <c r="A3760" s="153"/>
      <c r="B3760" s="10"/>
      <c r="C3760"/>
      <c r="D3760" s="66"/>
      <c r="E3760"/>
      <c r="F3760"/>
    </row>
    <row r="3761" spans="1:6" s="327" customFormat="1" x14ac:dyDescent="0.3">
      <c r="A3761" s="153"/>
      <c r="B3761" s="10"/>
      <c r="C3761"/>
      <c r="D3761" s="66"/>
      <c r="E3761"/>
      <c r="F3761"/>
    </row>
    <row r="3762" spans="1:6" s="327" customFormat="1" x14ac:dyDescent="0.3">
      <c r="A3762" s="153"/>
      <c r="B3762" s="10"/>
      <c r="C3762"/>
      <c r="D3762" s="66"/>
      <c r="E3762"/>
      <c r="F3762"/>
    </row>
    <row r="3763" spans="1:6" s="327" customFormat="1" x14ac:dyDescent="0.3">
      <c r="A3763" s="153"/>
      <c r="B3763" s="10"/>
      <c r="C3763"/>
      <c r="D3763" s="66"/>
      <c r="E3763"/>
      <c r="F3763"/>
    </row>
    <row r="3764" spans="1:6" s="327" customFormat="1" x14ac:dyDescent="0.3">
      <c r="A3764" s="153"/>
      <c r="B3764" s="10"/>
      <c r="C3764"/>
      <c r="D3764" s="66"/>
      <c r="E3764"/>
      <c r="F3764"/>
    </row>
    <row r="3765" spans="1:6" s="327" customFormat="1" x14ac:dyDescent="0.3">
      <c r="A3765" s="153"/>
      <c r="B3765" s="10"/>
      <c r="C3765"/>
      <c r="D3765" s="66"/>
      <c r="E3765"/>
      <c r="F3765"/>
    </row>
    <row r="3766" spans="1:6" s="327" customFormat="1" x14ac:dyDescent="0.3">
      <c r="A3766" s="153"/>
      <c r="B3766" s="10"/>
      <c r="C3766"/>
      <c r="D3766" s="66"/>
      <c r="E3766"/>
      <c r="F3766"/>
    </row>
    <row r="3767" spans="1:6" s="327" customFormat="1" x14ac:dyDescent="0.3">
      <c r="A3767" s="153"/>
      <c r="B3767" s="10"/>
      <c r="C3767"/>
      <c r="D3767" s="66"/>
      <c r="E3767"/>
      <c r="F3767"/>
    </row>
    <row r="3768" spans="1:6" s="327" customFormat="1" x14ac:dyDescent="0.3">
      <c r="A3768" s="153"/>
      <c r="B3768" s="10"/>
      <c r="C3768"/>
      <c r="D3768" s="66"/>
      <c r="E3768"/>
      <c r="F3768"/>
    </row>
    <row r="3769" spans="1:6" s="327" customFormat="1" x14ac:dyDescent="0.3">
      <c r="A3769" s="153"/>
      <c r="B3769" s="10"/>
      <c r="C3769"/>
      <c r="D3769" s="66"/>
      <c r="E3769"/>
      <c r="F3769"/>
    </row>
    <row r="3770" spans="1:6" s="327" customFormat="1" x14ac:dyDescent="0.3">
      <c r="A3770" s="153"/>
      <c r="B3770" s="10"/>
      <c r="C3770"/>
      <c r="D3770" s="66"/>
      <c r="E3770"/>
      <c r="F3770"/>
    </row>
    <row r="3771" spans="1:6" s="327" customFormat="1" x14ac:dyDescent="0.3">
      <c r="A3771" s="153"/>
      <c r="B3771" s="10"/>
      <c r="C3771"/>
      <c r="D3771" s="66"/>
      <c r="E3771"/>
      <c r="F3771"/>
    </row>
    <row r="3772" spans="1:6" s="327" customFormat="1" x14ac:dyDescent="0.3">
      <c r="A3772" s="153"/>
      <c r="B3772" s="10"/>
      <c r="C3772"/>
      <c r="D3772" s="66"/>
      <c r="E3772"/>
      <c r="F3772"/>
    </row>
    <row r="3773" spans="1:6" s="327" customFormat="1" x14ac:dyDescent="0.3">
      <c r="A3773" s="153"/>
      <c r="B3773" s="10"/>
      <c r="C3773"/>
      <c r="D3773" s="66"/>
      <c r="E3773"/>
      <c r="F3773"/>
    </row>
    <row r="3774" spans="1:6" s="327" customFormat="1" x14ac:dyDescent="0.3">
      <c r="A3774" s="153"/>
      <c r="B3774" s="10"/>
      <c r="C3774"/>
      <c r="D3774" s="66"/>
      <c r="E3774"/>
      <c r="F3774"/>
    </row>
    <row r="3775" spans="1:6" s="327" customFormat="1" x14ac:dyDescent="0.3">
      <c r="A3775" s="153"/>
      <c r="B3775" s="10"/>
      <c r="C3775"/>
      <c r="D3775" s="66"/>
      <c r="E3775"/>
      <c r="F3775"/>
    </row>
    <row r="3776" spans="1:6" s="327" customFormat="1" x14ac:dyDescent="0.3">
      <c r="A3776" s="153"/>
      <c r="B3776" s="10"/>
      <c r="C3776"/>
      <c r="D3776" s="66"/>
      <c r="E3776"/>
      <c r="F3776"/>
    </row>
    <row r="3777" spans="1:6" s="327" customFormat="1" x14ac:dyDescent="0.3">
      <c r="A3777" s="153"/>
      <c r="B3777" s="10"/>
      <c r="C3777"/>
      <c r="D3777" s="66"/>
      <c r="E3777"/>
      <c r="F3777"/>
    </row>
    <row r="3778" spans="1:6" s="327" customFormat="1" x14ac:dyDescent="0.3">
      <c r="A3778" s="153"/>
      <c r="B3778" s="10"/>
      <c r="C3778"/>
      <c r="D3778" s="66"/>
      <c r="E3778"/>
      <c r="F3778"/>
    </row>
    <row r="3779" spans="1:6" s="327" customFormat="1" x14ac:dyDescent="0.3">
      <c r="A3779" s="153"/>
      <c r="B3779" s="10"/>
      <c r="C3779"/>
      <c r="D3779" s="66"/>
      <c r="E3779"/>
      <c r="F3779"/>
    </row>
    <row r="3780" spans="1:6" s="327" customFormat="1" x14ac:dyDescent="0.3">
      <c r="A3780" s="153"/>
      <c r="B3780" s="10"/>
      <c r="C3780"/>
      <c r="D3780" s="66"/>
      <c r="E3780"/>
      <c r="F3780"/>
    </row>
    <row r="3781" spans="1:6" s="327" customFormat="1" x14ac:dyDescent="0.3">
      <c r="A3781" s="153"/>
      <c r="B3781" s="10"/>
      <c r="C3781"/>
      <c r="D3781" s="66"/>
      <c r="E3781"/>
      <c r="F3781"/>
    </row>
    <row r="3782" spans="1:6" s="327" customFormat="1" x14ac:dyDescent="0.3">
      <c r="A3782" s="153"/>
      <c r="B3782" s="10"/>
      <c r="C3782"/>
      <c r="D3782" s="66"/>
      <c r="E3782"/>
      <c r="F3782"/>
    </row>
    <row r="3783" spans="1:6" s="327" customFormat="1" x14ac:dyDescent="0.3">
      <c r="A3783" s="153"/>
      <c r="B3783" s="10"/>
      <c r="C3783"/>
      <c r="D3783" s="66"/>
      <c r="E3783"/>
      <c r="F3783"/>
    </row>
    <row r="3784" spans="1:6" s="327" customFormat="1" x14ac:dyDescent="0.3">
      <c r="A3784" s="153"/>
      <c r="B3784" s="10"/>
      <c r="C3784"/>
      <c r="D3784" s="66"/>
      <c r="E3784"/>
      <c r="F3784"/>
    </row>
    <row r="3785" spans="1:6" s="327" customFormat="1" x14ac:dyDescent="0.3">
      <c r="A3785" s="153"/>
      <c r="B3785" s="10"/>
      <c r="C3785"/>
      <c r="D3785" s="66"/>
      <c r="E3785"/>
      <c r="F3785"/>
    </row>
    <row r="3786" spans="1:6" s="327" customFormat="1" x14ac:dyDescent="0.3">
      <c r="A3786" s="153"/>
      <c r="B3786" s="10"/>
      <c r="C3786"/>
      <c r="D3786" s="66"/>
      <c r="E3786"/>
      <c r="F3786"/>
    </row>
    <row r="3787" spans="1:6" s="327" customFormat="1" x14ac:dyDescent="0.3">
      <c r="A3787" s="153"/>
      <c r="B3787" s="10"/>
      <c r="C3787"/>
      <c r="D3787" s="66"/>
      <c r="E3787"/>
      <c r="F3787"/>
    </row>
    <row r="3788" spans="1:6" s="327" customFormat="1" x14ac:dyDescent="0.3">
      <c r="A3788" s="153"/>
      <c r="B3788" s="10"/>
      <c r="C3788"/>
      <c r="D3788" s="66"/>
      <c r="E3788"/>
      <c r="F3788"/>
    </row>
    <row r="3789" spans="1:6" s="327" customFormat="1" x14ac:dyDescent="0.3">
      <c r="A3789" s="153"/>
      <c r="B3789" s="10"/>
      <c r="C3789"/>
      <c r="D3789" s="66"/>
      <c r="E3789"/>
      <c r="F3789"/>
    </row>
    <row r="3790" spans="1:6" s="327" customFormat="1" x14ac:dyDescent="0.3">
      <c r="A3790" s="153"/>
      <c r="B3790" s="10"/>
      <c r="C3790"/>
      <c r="D3790" s="66"/>
      <c r="E3790"/>
      <c r="F3790"/>
    </row>
    <row r="3791" spans="1:6" s="327" customFormat="1" x14ac:dyDescent="0.3">
      <c r="A3791" s="153"/>
      <c r="B3791" s="10"/>
      <c r="C3791"/>
      <c r="D3791" s="66"/>
      <c r="E3791"/>
      <c r="F3791"/>
    </row>
    <row r="3792" spans="1:6" s="327" customFormat="1" x14ac:dyDescent="0.3">
      <c r="A3792" s="153"/>
      <c r="B3792" s="10"/>
      <c r="C3792"/>
      <c r="D3792" s="66"/>
      <c r="E3792"/>
      <c r="F3792"/>
    </row>
    <row r="3793" spans="1:6" s="327" customFormat="1" x14ac:dyDescent="0.3">
      <c r="A3793" s="153"/>
      <c r="B3793" s="10"/>
      <c r="C3793"/>
      <c r="D3793" s="66"/>
      <c r="E3793"/>
      <c r="F3793"/>
    </row>
    <row r="3794" spans="1:6" s="327" customFormat="1" x14ac:dyDescent="0.3">
      <c r="A3794" s="153"/>
      <c r="B3794" s="10"/>
      <c r="C3794"/>
      <c r="D3794" s="66"/>
      <c r="E3794"/>
      <c r="F3794"/>
    </row>
    <row r="3795" spans="1:6" s="327" customFormat="1" x14ac:dyDescent="0.3">
      <c r="A3795" s="153"/>
      <c r="B3795" s="10"/>
      <c r="C3795"/>
      <c r="D3795" s="66"/>
      <c r="E3795"/>
      <c r="F3795"/>
    </row>
    <row r="3796" spans="1:6" s="327" customFormat="1" x14ac:dyDescent="0.3">
      <c r="A3796" s="153"/>
      <c r="B3796" s="10"/>
      <c r="C3796"/>
      <c r="D3796" s="66"/>
      <c r="E3796"/>
      <c r="F3796"/>
    </row>
    <row r="3797" spans="1:6" s="327" customFormat="1" x14ac:dyDescent="0.3">
      <c r="A3797" s="153"/>
      <c r="B3797" s="10"/>
      <c r="C3797"/>
      <c r="D3797" s="66"/>
      <c r="E3797"/>
      <c r="F3797"/>
    </row>
    <row r="3798" spans="1:6" s="327" customFormat="1" x14ac:dyDescent="0.3">
      <c r="A3798" s="153"/>
      <c r="B3798" s="10"/>
      <c r="C3798"/>
      <c r="D3798" s="66"/>
      <c r="E3798"/>
      <c r="F3798"/>
    </row>
    <row r="3799" spans="1:6" s="327" customFormat="1" x14ac:dyDescent="0.3">
      <c r="A3799" s="153"/>
      <c r="B3799" s="10"/>
      <c r="C3799"/>
      <c r="D3799" s="66"/>
      <c r="E3799"/>
      <c r="F3799"/>
    </row>
    <row r="3800" spans="1:6" s="327" customFormat="1" x14ac:dyDescent="0.3">
      <c r="A3800" s="153"/>
      <c r="B3800" s="10"/>
      <c r="C3800"/>
      <c r="D3800" s="66"/>
      <c r="E3800"/>
      <c r="F3800"/>
    </row>
    <row r="3801" spans="1:6" s="327" customFormat="1" x14ac:dyDescent="0.3">
      <c r="A3801" s="153"/>
      <c r="B3801" s="10"/>
      <c r="C3801"/>
      <c r="D3801" s="66"/>
      <c r="E3801"/>
      <c r="F3801"/>
    </row>
    <row r="3802" spans="1:6" s="327" customFormat="1" x14ac:dyDescent="0.3">
      <c r="A3802" s="153"/>
      <c r="B3802" s="10"/>
      <c r="C3802"/>
      <c r="D3802" s="66"/>
      <c r="E3802"/>
      <c r="F3802"/>
    </row>
    <row r="3803" spans="1:6" s="147" customFormat="1" x14ac:dyDescent="0.3">
      <c r="A3803" s="153"/>
      <c r="B3803" s="10"/>
      <c r="C3803"/>
      <c r="D3803" s="66"/>
      <c r="E3803"/>
      <c r="F3803"/>
    </row>
    <row r="3804" spans="1:6" s="147" customFormat="1" x14ac:dyDescent="0.3">
      <c r="A3804" s="153"/>
      <c r="B3804" s="10"/>
      <c r="C3804"/>
      <c r="D3804" s="66"/>
      <c r="E3804"/>
      <c r="F3804"/>
    </row>
    <row r="3805" spans="1:6" s="327" customFormat="1" x14ac:dyDescent="0.3">
      <c r="A3805" s="153"/>
      <c r="B3805" s="10"/>
      <c r="C3805"/>
      <c r="D3805" s="66"/>
      <c r="E3805"/>
      <c r="F3805"/>
    </row>
    <row r="3806" spans="1:6" s="327" customFormat="1" x14ac:dyDescent="0.3">
      <c r="A3806" s="153"/>
      <c r="B3806" s="10"/>
      <c r="C3806"/>
      <c r="D3806" s="66"/>
      <c r="E3806"/>
      <c r="F3806"/>
    </row>
    <row r="3807" spans="1:6" s="327" customFormat="1" x14ac:dyDescent="0.3">
      <c r="A3807" s="153"/>
      <c r="B3807" s="10"/>
      <c r="C3807"/>
      <c r="D3807" s="66"/>
      <c r="E3807"/>
      <c r="F3807"/>
    </row>
    <row r="3808" spans="1:6" s="327" customFormat="1" ht="21.75" customHeight="1" x14ac:dyDescent="0.3">
      <c r="A3808" s="153"/>
      <c r="B3808" s="10"/>
      <c r="C3808"/>
      <c r="D3808" s="66"/>
      <c r="E3808"/>
      <c r="F3808"/>
    </row>
    <row r="3809" spans="1:6" s="327" customFormat="1" x14ac:dyDescent="0.3">
      <c r="A3809" s="153"/>
      <c r="B3809" s="10"/>
      <c r="C3809"/>
      <c r="D3809" s="66"/>
      <c r="E3809"/>
      <c r="F3809"/>
    </row>
    <row r="3810" spans="1:6" s="327" customFormat="1" ht="15" customHeight="1" x14ac:dyDescent="0.3">
      <c r="A3810" s="153"/>
      <c r="B3810" s="10"/>
      <c r="C3810"/>
      <c r="D3810" s="66"/>
      <c r="E3810"/>
      <c r="F3810"/>
    </row>
    <row r="3811" spans="1:6" s="327" customFormat="1" x14ac:dyDescent="0.3">
      <c r="A3811" s="153"/>
      <c r="B3811" s="10"/>
      <c r="C3811"/>
      <c r="D3811" s="66"/>
      <c r="E3811"/>
      <c r="F3811"/>
    </row>
    <row r="3812" spans="1:6" s="327" customFormat="1" x14ac:dyDescent="0.3">
      <c r="A3812" s="153"/>
      <c r="B3812" s="10"/>
      <c r="C3812"/>
      <c r="D3812" s="66"/>
      <c r="E3812"/>
      <c r="F3812"/>
    </row>
    <row r="3813" spans="1:6" s="327" customFormat="1" x14ac:dyDescent="0.3">
      <c r="A3813" s="153"/>
      <c r="B3813" s="10"/>
      <c r="C3813"/>
      <c r="D3813" s="66"/>
      <c r="E3813"/>
      <c r="F3813"/>
    </row>
    <row r="3814" spans="1:6" s="327" customFormat="1" x14ac:dyDescent="0.3">
      <c r="A3814" s="153"/>
      <c r="B3814" s="10"/>
      <c r="C3814"/>
      <c r="D3814" s="66"/>
      <c r="E3814"/>
      <c r="F3814"/>
    </row>
    <row r="3815" spans="1:6" s="327" customFormat="1" ht="29.25" customHeight="1" x14ac:dyDescent="0.3">
      <c r="A3815" s="153"/>
      <c r="B3815" s="10"/>
      <c r="C3815"/>
      <c r="D3815" s="66"/>
      <c r="E3815"/>
      <c r="F3815"/>
    </row>
    <row r="3816" spans="1:6" s="147" customFormat="1" x14ac:dyDescent="0.3">
      <c r="A3816" s="153"/>
      <c r="B3816" s="10"/>
      <c r="C3816"/>
      <c r="D3816" s="66"/>
      <c r="E3816"/>
      <c r="F3816"/>
    </row>
    <row r="3817" spans="1:6" s="147" customFormat="1" x14ac:dyDescent="0.3">
      <c r="A3817" s="153"/>
      <c r="B3817" s="10"/>
      <c r="C3817"/>
      <c r="D3817" s="66"/>
      <c r="E3817"/>
      <c r="F3817"/>
    </row>
    <row r="3818" spans="1:6" s="327" customFormat="1" x14ac:dyDescent="0.3">
      <c r="A3818" s="153"/>
      <c r="B3818" s="10"/>
      <c r="C3818"/>
      <c r="D3818" s="66"/>
      <c r="E3818"/>
      <c r="F3818"/>
    </row>
    <row r="3819" spans="1:6" s="327" customFormat="1" ht="13.5" customHeight="1" x14ac:dyDescent="0.3">
      <c r="A3819" s="153"/>
      <c r="B3819" s="10"/>
      <c r="C3819"/>
      <c r="D3819" s="66"/>
      <c r="E3819"/>
      <c r="F3819"/>
    </row>
    <row r="3820" spans="1:6" s="327" customFormat="1" x14ac:dyDescent="0.3">
      <c r="A3820" s="153"/>
      <c r="B3820" s="10"/>
      <c r="C3820"/>
      <c r="D3820" s="66"/>
      <c r="E3820"/>
      <c r="F3820"/>
    </row>
    <row r="3821" spans="1:6" s="327" customFormat="1" ht="35.25" customHeight="1" x14ac:dyDescent="0.3">
      <c r="A3821" s="153"/>
      <c r="B3821" s="10"/>
      <c r="C3821"/>
      <c r="D3821" s="66"/>
      <c r="E3821"/>
      <c r="F3821"/>
    </row>
    <row r="3822" spans="1:6" s="327" customFormat="1" x14ac:dyDescent="0.3">
      <c r="A3822" s="153"/>
      <c r="B3822" s="10"/>
      <c r="C3822"/>
      <c r="D3822" s="66"/>
      <c r="E3822"/>
      <c r="F3822"/>
    </row>
    <row r="3823" spans="1:6" s="327" customFormat="1" ht="15" customHeight="1" x14ac:dyDescent="0.3">
      <c r="A3823" s="153"/>
      <c r="B3823" s="10"/>
      <c r="C3823"/>
      <c r="D3823" s="66"/>
      <c r="E3823"/>
      <c r="F3823"/>
    </row>
    <row r="3824" spans="1:6" s="327" customFormat="1" x14ac:dyDescent="0.3">
      <c r="A3824" s="153"/>
      <c r="B3824" s="10"/>
      <c r="C3824"/>
      <c r="D3824" s="66"/>
      <c r="E3824"/>
      <c r="F3824"/>
    </row>
    <row r="3825" spans="1:6" s="327" customFormat="1" x14ac:dyDescent="0.3">
      <c r="A3825" s="153"/>
      <c r="B3825" s="10"/>
      <c r="C3825"/>
      <c r="D3825" s="66"/>
      <c r="E3825"/>
      <c r="F3825"/>
    </row>
    <row r="3826" spans="1:6" s="327" customFormat="1" x14ac:dyDescent="0.3">
      <c r="A3826" s="153"/>
      <c r="B3826" s="10"/>
      <c r="C3826"/>
      <c r="D3826" s="66"/>
      <c r="E3826"/>
      <c r="F3826"/>
    </row>
    <row r="3827" spans="1:6" s="327" customFormat="1" x14ac:dyDescent="0.3">
      <c r="A3827" s="153"/>
      <c r="B3827" s="10"/>
      <c r="C3827"/>
      <c r="D3827" s="66"/>
      <c r="E3827"/>
      <c r="F3827"/>
    </row>
    <row r="3828" spans="1:6" s="327" customFormat="1" x14ac:dyDescent="0.3">
      <c r="A3828" s="153"/>
      <c r="B3828" s="10"/>
      <c r="C3828"/>
      <c r="D3828" s="66"/>
      <c r="E3828"/>
      <c r="F3828"/>
    </row>
    <row r="3829" spans="1:6" s="327" customFormat="1" x14ac:dyDescent="0.3">
      <c r="A3829" s="153"/>
      <c r="B3829" s="10"/>
      <c r="C3829"/>
      <c r="D3829" s="66"/>
      <c r="E3829"/>
      <c r="F3829"/>
    </row>
    <row r="3830" spans="1:6" s="327" customFormat="1" x14ac:dyDescent="0.3">
      <c r="A3830" s="153"/>
      <c r="B3830" s="10"/>
      <c r="C3830"/>
      <c r="D3830" s="66"/>
      <c r="E3830"/>
      <c r="F3830"/>
    </row>
    <row r="3831" spans="1:6" s="327" customFormat="1" x14ac:dyDescent="0.3">
      <c r="A3831" s="153"/>
      <c r="B3831" s="10"/>
      <c r="C3831"/>
      <c r="D3831" s="66"/>
      <c r="E3831"/>
      <c r="F3831"/>
    </row>
    <row r="3832" spans="1:6" s="327" customFormat="1" x14ac:dyDescent="0.3">
      <c r="A3832" s="153"/>
      <c r="B3832" s="10"/>
      <c r="C3832"/>
      <c r="D3832" s="66"/>
      <c r="E3832"/>
      <c r="F3832"/>
    </row>
    <row r="3833" spans="1:6" s="327" customFormat="1" x14ac:dyDescent="0.3">
      <c r="A3833" s="153"/>
      <c r="B3833" s="10"/>
      <c r="C3833"/>
      <c r="D3833" s="66"/>
      <c r="E3833"/>
      <c r="F3833"/>
    </row>
    <row r="3834" spans="1:6" s="327" customFormat="1" x14ac:dyDescent="0.3">
      <c r="A3834" s="153"/>
      <c r="B3834" s="10"/>
      <c r="C3834"/>
      <c r="D3834" s="66"/>
      <c r="E3834"/>
      <c r="F3834"/>
    </row>
    <row r="3835" spans="1:6" s="327" customFormat="1" x14ac:dyDescent="0.3">
      <c r="A3835" s="153"/>
      <c r="B3835" s="10"/>
      <c r="C3835"/>
      <c r="D3835" s="66"/>
      <c r="E3835"/>
      <c r="F3835"/>
    </row>
    <row r="3836" spans="1:6" s="327" customFormat="1" x14ac:dyDescent="0.3">
      <c r="A3836" s="153"/>
      <c r="B3836" s="10"/>
      <c r="C3836"/>
      <c r="D3836" s="66"/>
      <c r="E3836"/>
      <c r="F3836"/>
    </row>
    <row r="3837" spans="1:6" s="327" customFormat="1" x14ac:dyDescent="0.3">
      <c r="A3837" s="153"/>
      <c r="B3837" s="10"/>
      <c r="C3837"/>
      <c r="D3837" s="66"/>
      <c r="E3837"/>
      <c r="F3837"/>
    </row>
    <row r="3838" spans="1:6" s="327" customFormat="1" x14ac:dyDescent="0.3">
      <c r="A3838" s="153"/>
      <c r="B3838" s="10"/>
      <c r="C3838"/>
      <c r="D3838" s="66"/>
      <c r="E3838"/>
      <c r="F3838"/>
    </row>
    <row r="3839" spans="1:6" s="327" customFormat="1" x14ac:dyDescent="0.3">
      <c r="A3839" s="153"/>
      <c r="B3839" s="10"/>
      <c r="C3839"/>
      <c r="D3839" s="66"/>
      <c r="E3839"/>
      <c r="F3839"/>
    </row>
    <row r="3840" spans="1:6" s="327" customFormat="1" x14ac:dyDescent="0.3">
      <c r="A3840" s="153"/>
      <c r="B3840" s="10"/>
      <c r="C3840"/>
      <c r="D3840" s="66"/>
      <c r="E3840"/>
      <c r="F3840"/>
    </row>
    <row r="3841" spans="1:6" s="327" customFormat="1" x14ac:dyDescent="0.3">
      <c r="A3841" s="153"/>
      <c r="B3841" s="10"/>
      <c r="C3841"/>
      <c r="D3841" s="66"/>
      <c r="E3841"/>
      <c r="F3841"/>
    </row>
    <row r="3842" spans="1:6" s="327" customFormat="1" x14ac:dyDescent="0.3">
      <c r="A3842" s="153"/>
      <c r="B3842" s="10"/>
      <c r="C3842"/>
      <c r="D3842" s="66"/>
      <c r="E3842"/>
      <c r="F3842"/>
    </row>
    <row r="3843" spans="1:6" s="327" customFormat="1" x14ac:dyDescent="0.3">
      <c r="A3843" s="153"/>
      <c r="B3843" s="10"/>
      <c r="C3843"/>
      <c r="D3843" s="66"/>
      <c r="E3843"/>
      <c r="F3843"/>
    </row>
    <row r="3844" spans="1:6" s="327" customFormat="1" x14ac:dyDescent="0.3">
      <c r="A3844" s="153"/>
      <c r="B3844" s="10"/>
      <c r="C3844"/>
      <c r="D3844" s="66"/>
      <c r="E3844"/>
      <c r="F3844"/>
    </row>
    <row r="3845" spans="1:6" s="327" customFormat="1" x14ac:dyDescent="0.3">
      <c r="A3845" s="153"/>
      <c r="B3845" s="10"/>
      <c r="C3845"/>
      <c r="D3845" s="66"/>
      <c r="E3845"/>
      <c r="F3845"/>
    </row>
    <row r="3846" spans="1:6" s="327" customFormat="1" x14ac:dyDescent="0.3">
      <c r="A3846" s="153"/>
      <c r="B3846" s="10"/>
      <c r="C3846"/>
      <c r="D3846" s="66"/>
      <c r="E3846"/>
      <c r="F3846"/>
    </row>
    <row r="3847" spans="1:6" s="327" customFormat="1" ht="12" customHeight="1" x14ac:dyDescent="0.3">
      <c r="A3847" s="153"/>
      <c r="B3847" s="10"/>
      <c r="C3847"/>
      <c r="D3847" s="66"/>
      <c r="E3847"/>
      <c r="F3847"/>
    </row>
    <row r="3848" spans="1:6" s="327" customFormat="1" x14ac:dyDescent="0.3">
      <c r="A3848" s="153"/>
      <c r="B3848" s="10"/>
      <c r="C3848"/>
      <c r="D3848" s="66"/>
      <c r="E3848"/>
      <c r="F3848"/>
    </row>
    <row r="3849" spans="1:6" s="327" customFormat="1" x14ac:dyDescent="0.3">
      <c r="A3849" s="153"/>
      <c r="B3849" s="10"/>
      <c r="C3849"/>
      <c r="D3849" s="66"/>
      <c r="E3849"/>
      <c r="F3849"/>
    </row>
    <row r="3850" spans="1:6" s="327" customFormat="1" x14ac:dyDescent="0.3">
      <c r="A3850" s="153"/>
      <c r="B3850" s="10"/>
      <c r="C3850"/>
      <c r="D3850" s="66"/>
      <c r="E3850"/>
      <c r="F3850"/>
    </row>
    <row r="3851" spans="1:6" s="327" customFormat="1" x14ac:dyDescent="0.3">
      <c r="A3851" s="153"/>
      <c r="B3851" s="10"/>
      <c r="C3851"/>
      <c r="D3851" s="66"/>
      <c r="E3851"/>
      <c r="F3851"/>
    </row>
    <row r="3852" spans="1:6" s="327" customFormat="1" x14ac:dyDescent="0.3">
      <c r="A3852" s="153"/>
      <c r="B3852" s="10"/>
      <c r="C3852"/>
      <c r="D3852" s="66"/>
      <c r="E3852"/>
      <c r="F3852"/>
    </row>
    <row r="3853" spans="1:6" s="327" customFormat="1" x14ac:dyDescent="0.3">
      <c r="A3853" s="153"/>
      <c r="B3853" s="10"/>
      <c r="C3853"/>
      <c r="D3853" s="66"/>
      <c r="E3853"/>
      <c r="F3853"/>
    </row>
    <row r="3854" spans="1:6" s="327" customFormat="1" x14ac:dyDescent="0.3">
      <c r="A3854" s="153"/>
      <c r="B3854" s="10"/>
      <c r="C3854"/>
      <c r="D3854" s="66"/>
      <c r="E3854"/>
      <c r="F3854"/>
    </row>
    <row r="3855" spans="1:6" s="327" customFormat="1" x14ac:dyDescent="0.3">
      <c r="A3855" s="153"/>
      <c r="B3855" s="10"/>
      <c r="C3855"/>
      <c r="D3855" s="66"/>
      <c r="E3855"/>
      <c r="F3855"/>
    </row>
    <row r="3856" spans="1:6" s="327" customFormat="1" x14ac:dyDescent="0.3">
      <c r="A3856" s="153"/>
      <c r="B3856" s="10"/>
      <c r="C3856"/>
      <c r="D3856" s="66"/>
      <c r="E3856"/>
      <c r="F3856"/>
    </row>
    <row r="3857" spans="1:6" s="327" customFormat="1" x14ac:dyDescent="0.3">
      <c r="A3857" s="153"/>
      <c r="B3857" s="10"/>
      <c r="C3857"/>
      <c r="D3857" s="66"/>
      <c r="E3857"/>
      <c r="F3857"/>
    </row>
    <row r="3858" spans="1:6" s="327" customFormat="1" x14ac:dyDescent="0.3">
      <c r="A3858" s="153"/>
      <c r="B3858" s="10"/>
      <c r="C3858"/>
      <c r="D3858" s="66"/>
      <c r="E3858"/>
      <c r="F3858"/>
    </row>
    <row r="3859" spans="1:6" s="327" customFormat="1" x14ac:dyDescent="0.3">
      <c r="A3859" s="153"/>
      <c r="B3859" s="10"/>
      <c r="C3859"/>
      <c r="D3859" s="66"/>
      <c r="E3859"/>
      <c r="F3859"/>
    </row>
    <row r="3860" spans="1:6" s="327" customFormat="1" x14ac:dyDescent="0.3">
      <c r="A3860" s="153"/>
      <c r="B3860" s="10"/>
      <c r="C3860"/>
      <c r="D3860" s="66"/>
      <c r="E3860"/>
      <c r="F3860"/>
    </row>
    <row r="3861" spans="1:6" s="327" customFormat="1" x14ac:dyDescent="0.3">
      <c r="A3861" s="153"/>
      <c r="B3861" s="10"/>
      <c r="C3861"/>
      <c r="D3861" s="66"/>
      <c r="E3861"/>
      <c r="F3861"/>
    </row>
    <row r="3862" spans="1:6" s="327" customFormat="1" x14ac:dyDescent="0.3">
      <c r="A3862" s="153"/>
      <c r="B3862" s="10"/>
      <c r="C3862"/>
      <c r="D3862" s="66"/>
      <c r="E3862"/>
      <c r="F3862"/>
    </row>
    <row r="3863" spans="1:6" s="327" customFormat="1" x14ac:dyDescent="0.3">
      <c r="A3863" s="153"/>
      <c r="B3863" s="10"/>
      <c r="C3863"/>
      <c r="D3863" s="66"/>
      <c r="E3863"/>
      <c r="F3863"/>
    </row>
    <row r="3864" spans="1:6" s="327" customFormat="1" x14ac:dyDescent="0.3">
      <c r="A3864" s="153"/>
      <c r="B3864" s="10"/>
      <c r="C3864"/>
      <c r="D3864" s="66"/>
      <c r="E3864"/>
      <c r="F3864"/>
    </row>
    <row r="3865" spans="1:6" s="327" customFormat="1" x14ac:dyDescent="0.3">
      <c r="A3865" s="153"/>
      <c r="B3865" s="10"/>
      <c r="C3865"/>
      <c r="D3865" s="66"/>
      <c r="E3865"/>
      <c r="F3865"/>
    </row>
    <row r="3866" spans="1:6" s="327" customFormat="1" x14ac:dyDescent="0.3">
      <c r="A3866" s="153"/>
      <c r="B3866" s="10"/>
      <c r="C3866"/>
      <c r="D3866" s="66"/>
      <c r="E3866"/>
      <c r="F3866"/>
    </row>
    <row r="3867" spans="1:6" s="327" customFormat="1" x14ac:dyDescent="0.3">
      <c r="A3867" s="153"/>
      <c r="B3867" s="10"/>
      <c r="C3867"/>
      <c r="D3867" s="66"/>
      <c r="E3867"/>
      <c r="F3867"/>
    </row>
    <row r="3868" spans="1:6" s="327" customFormat="1" x14ac:dyDescent="0.3">
      <c r="A3868" s="153"/>
      <c r="B3868" s="10"/>
      <c r="C3868"/>
      <c r="D3868" s="66"/>
      <c r="E3868"/>
      <c r="F3868"/>
    </row>
    <row r="3869" spans="1:6" s="327" customFormat="1" x14ac:dyDescent="0.3">
      <c r="A3869" s="153"/>
      <c r="B3869" s="10"/>
      <c r="C3869"/>
      <c r="D3869" s="66"/>
      <c r="E3869"/>
      <c r="F3869"/>
    </row>
    <row r="3870" spans="1:6" s="327" customFormat="1" x14ac:dyDescent="0.3">
      <c r="A3870" s="153"/>
      <c r="B3870" s="10"/>
      <c r="C3870"/>
      <c r="D3870" s="66"/>
      <c r="E3870"/>
      <c r="F3870"/>
    </row>
    <row r="3871" spans="1:6" s="327" customFormat="1" x14ac:dyDescent="0.3">
      <c r="A3871" s="153"/>
      <c r="B3871" s="10"/>
      <c r="C3871"/>
      <c r="D3871" s="66"/>
      <c r="E3871"/>
      <c r="F3871"/>
    </row>
    <row r="3872" spans="1:6" s="327" customFormat="1" x14ac:dyDescent="0.3">
      <c r="A3872" s="153"/>
      <c r="B3872" s="10"/>
      <c r="C3872"/>
      <c r="D3872" s="66"/>
      <c r="E3872"/>
      <c r="F3872"/>
    </row>
    <row r="3873" spans="1:6" s="327" customFormat="1" x14ac:dyDescent="0.3">
      <c r="A3873" s="153"/>
      <c r="B3873" s="10"/>
      <c r="C3873"/>
      <c r="D3873" s="66"/>
      <c r="E3873"/>
      <c r="F3873"/>
    </row>
    <row r="3874" spans="1:6" s="327" customFormat="1" x14ac:dyDescent="0.3">
      <c r="A3874" s="153"/>
      <c r="B3874" s="10"/>
      <c r="C3874"/>
      <c r="D3874" s="66"/>
      <c r="E3874"/>
      <c r="F3874"/>
    </row>
    <row r="3875" spans="1:6" s="327" customFormat="1" x14ac:dyDescent="0.3">
      <c r="A3875" s="153"/>
      <c r="B3875" s="10"/>
      <c r="C3875"/>
      <c r="D3875" s="66"/>
      <c r="E3875"/>
      <c r="F3875"/>
    </row>
    <row r="3876" spans="1:6" s="327" customFormat="1" x14ac:dyDescent="0.3">
      <c r="A3876" s="153"/>
      <c r="B3876" s="10"/>
      <c r="C3876"/>
      <c r="D3876" s="66"/>
      <c r="E3876"/>
      <c r="F3876"/>
    </row>
    <row r="3877" spans="1:6" s="327" customFormat="1" x14ac:dyDescent="0.3">
      <c r="A3877" s="153"/>
      <c r="B3877" s="10"/>
      <c r="C3877"/>
      <c r="D3877" s="66"/>
      <c r="E3877"/>
      <c r="F3877"/>
    </row>
    <row r="3878" spans="1:6" s="327" customFormat="1" x14ac:dyDescent="0.3">
      <c r="A3878" s="153"/>
      <c r="B3878" s="10"/>
      <c r="C3878"/>
      <c r="D3878" s="66"/>
      <c r="E3878"/>
      <c r="F3878"/>
    </row>
    <row r="3879" spans="1:6" s="327" customFormat="1" x14ac:dyDescent="0.3">
      <c r="A3879" s="153"/>
      <c r="B3879" s="10"/>
      <c r="C3879"/>
      <c r="D3879" s="66"/>
      <c r="E3879"/>
      <c r="F3879"/>
    </row>
    <row r="3880" spans="1:6" s="327" customFormat="1" x14ac:dyDescent="0.3">
      <c r="A3880" s="153"/>
      <c r="B3880" s="10"/>
      <c r="C3880"/>
      <c r="D3880" s="66"/>
      <c r="E3880"/>
      <c r="F3880"/>
    </row>
    <row r="3881" spans="1:6" s="327" customFormat="1" x14ac:dyDescent="0.3">
      <c r="A3881" s="153"/>
      <c r="B3881" s="10"/>
      <c r="C3881"/>
      <c r="D3881" s="66"/>
      <c r="E3881"/>
      <c r="F3881"/>
    </row>
    <row r="3882" spans="1:6" s="327" customFormat="1" x14ac:dyDescent="0.3">
      <c r="A3882" s="153"/>
      <c r="B3882" s="10"/>
      <c r="C3882"/>
      <c r="D3882" s="66"/>
      <c r="E3882"/>
      <c r="F3882"/>
    </row>
    <row r="3883" spans="1:6" s="327" customFormat="1" x14ac:dyDescent="0.3">
      <c r="A3883" s="153"/>
      <c r="B3883" s="10"/>
      <c r="C3883"/>
      <c r="D3883" s="66"/>
      <c r="E3883"/>
      <c r="F3883"/>
    </row>
    <row r="3884" spans="1:6" s="327" customFormat="1" x14ac:dyDescent="0.3">
      <c r="A3884" s="153"/>
      <c r="B3884" s="10"/>
      <c r="C3884"/>
      <c r="D3884" s="66"/>
      <c r="E3884"/>
      <c r="F3884"/>
    </row>
    <row r="3885" spans="1:6" s="327" customFormat="1" x14ac:dyDescent="0.3">
      <c r="A3885" s="153"/>
      <c r="B3885" s="10"/>
      <c r="C3885"/>
      <c r="D3885" s="66"/>
      <c r="E3885"/>
      <c r="F3885"/>
    </row>
    <row r="3886" spans="1:6" s="147" customFormat="1" x14ac:dyDescent="0.3">
      <c r="A3886" s="153"/>
      <c r="B3886" s="10"/>
      <c r="C3886"/>
      <c r="D3886" s="66"/>
      <c r="E3886"/>
      <c r="F3886"/>
    </row>
    <row r="3887" spans="1:6" s="147" customFormat="1" x14ac:dyDescent="0.3">
      <c r="A3887" s="153"/>
      <c r="B3887" s="10"/>
      <c r="C3887"/>
      <c r="D3887" s="66"/>
      <c r="E3887"/>
      <c r="F3887"/>
    </row>
    <row r="3888" spans="1:6" s="327" customFormat="1" x14ac:dyDescent="0.3">
      <c r="A3888" s="153"/>
      <c r="B3888" s="10"/>
      <c r="C3888"/>
      <c r="D3888" s="66"/>
      <c r="E3888"/>
      <c r="F3888"/>
    </row>
    <row r="3889" spans="1:6" s="327" customFormat="1" x14ac:dyDescent="0.3">
      <c r="A3889" s="153"/>
      <c r="B3889" s="10"/>
      <c r="C3889"/>
      <c r="D3889" s="66"/>
      <c r="E3889"/>
      <c r="F3889"/>
    </row>
    <row r="3890" spans="1:6" s="327" customFormat="1" x14ac:dyDescent="0.3">
      <c r="A3890" s="153"/>
      <c r="B3890" s="10"/>
      <c r="C3890"/>
      <c r="D3890" s="66"/>
      <c r="E3890"/>
      <c r="F3890"/>
    </row>
    <row r="3891" spans="1:6" s="327" customFormat="1" ht="21.75" customHeight="1" x14ac:dyDescent="0.3">
      <c r="A3891" s="153"/>
      <c r="B3891" s="10"/>
      <c r="C3891"/>
      <c r="D3891" s="66"/>
      <c r="E3891"/>
      <c r="F3891"/>
    </row>
    <row r="3892" spans="1:6" s="327" customFormat="1" x14ac:dyDescent="0.3">
      <c r="A3892" s="153"/>
      <c r="B3892" s="10"/>
      <c r="C3892"/>
      <c r="D3892" s="66"/>
      <c r="E3892"/>
      <c r="F3892"/>
    </row>
    <row r="3893" spans="1:6" s="327" customFormat="1" ht="15" customHeight="1" x14ac:dyDescent="0.3">
      <c r="A3893" s="153"/>
      <c r="B3893" s="10"/>
      <c r="C3893"/>
      <c r="D3893" s="66"/>
      <c r="E3893"/>
      <c r="F3893"/>
    </row>
    <row r="3894" spans="1:6" s="327" customFormat="1" x14ac:dyDescent="0.3">
      <c r="A3894" s="153"/>
      <c r="B3894" s="10"/>
      <c r="C3894"/>
      <c r="D3894" s="66"/>
      <c r="E3894"/>
      <c r="F3894"/>
    </row>
    <row r="3895" spans="1:6" s="327" customFormat="1" x14ac:dyDescent="0.3">
      <c r="A3895" s="153"/>
      <c r="B3895" s="10"/>
      <c r="C3895"/>
      <c r="D3895" s="66"/>
      <c r="E3895"/>
      <c r="F3895"/>
    </row>
    <row r="3896" spans="1:6" s="327" customFormat="1" x14ac:dyDescent="0.3">
      <c r="A3896" s="153"/>
      <c r="B3896" s="10"/>
      <c r="C3896"/>
      <c r="D3896" s="66"/>
      <c r="E3896"/>
      <c r="F3896"/>
    </row>
    <row r="3897" spans="1:6" s="327" customFormat="1" x14ac:dyDescent="0.3">
      <c r="A3897" s="153"/>
      <c r="B3897" s="10"/>
      <c r="C3897"/>
      <c r="D3897" s="66"/>
      <c r="E3897"/>
      <c r="F3897"/>
    </row>
    <row r="3898" spans="1:6" s="327" customFormat="1" x14ac:dyDescent="0.3">
      <c r="A3898" s="153"/>
      <c r="B3898" s="10"/>
      <c r="C3898"/>
      <c r="D3898" s="66"/>
      <c r="E3898"/>
      <c r="F3898"/>
    </row>
    <row r="3899" spans="1:6" s="327" customFormat="1" x14ac:dyDescent="0.3">
      <c r="A3899" s="153"/>
      <c r="B3899" s="10"/>
      <c r="C3899"/>
      <c r="D3899" s="66"/>
      <c r="E3899"/>
      <c r="F3899"/>
    </row>
    <row r="3900" spans="1:6" s="327" customFormat="1" x14ac:dyDescent="0.3">
      <c r="A3900" s="153"/>
      <c r="B3900" s="10"/>
      <c r="C3900"/>
      <c r="D3900" s="66"/>
      <c r="E3900"/>
      <c r="F3900"/>
    </row>
    <row r="3901" spans="1:6" s="327" customFormat="1" ht="29.25" customHeight="1" x14ac:dyDescent="0.3">
      <c r="A3901" s="153"/>
      <c r="B3901" s="10"/>
      <c r="C3901"/>
      <c r="D3901" s="66"/>
      <c r="E3901"/>
      <c r="F3901"/>
    </row>
    <row r="3902" spans="1:6" s="327" customFormat="1" x14ac:dyDescent="0.3">
      <c r="A3902" s="153"/>
      <c r="B3902" s="10"/>
      <c r="C3902"/>
      <c r="D3902" s="66"/>
      <c r="E3902"/>
      <c r="F3902"/>
    </row>
    <row r="3903" spans="1:6" s="147" customFormat="1" x14ac:dyDescent="0.3">
      <c r="A3903" s="153"/>
      <c r="B3903" s="10"/>
      <c r="C3903"/>
      <c r="D3903" s="66"/>
      <c r="E3903"/>
      <c r="F3903"/>
    </row>
    <row r="3904" spans="1:6" s="327" customFormat="1" x14ac:dyDescent="0.3">
      <c r="A3904" s="153"/>
      <c r="B3904" s="10"/>
      <c r="C3904"/>
      <c r="D3904" s="66"/>
      <c r="E3904"/>
      <c r="F3904"/>
    </row>
    <row r="3905" spans="1:6" s="327" customFormat="1" ht="13.5" customHeight="1" x14ac:dyDescent="0.3">
      <c r="A3905" s="153"/>
      <c r="B3905" s="10"/>
      <c r="C3905"/>
      <c r="D3905" s="66"/>
      <c r="E3905"/>
      <c r="F3905"/>
    </row>
    <row r="3906" spans="1:6" s="327" customFormat="1" x14ac:dyDescent="0.3">
      <c r="A3906" s="153"/>
      <c r="B3906" s="10"/>
      <c r="C3906"/>
      <c r="D3906" s="66"/>
      <c r="E3906"/>
      <c r="F3906"/>
    </row>
    <row r="3907" spans="1:6" s="327" customFormat="1" ht="35.25" customHeight="1" x14ac:dyDescent="0.3">
      <c r="A3907" s="153"/>
      <c r="B3907" s="10"/>
      <c r="C3907"/>
      <c r="D3907" s="66"/>
      <c r="E3907"/>
      <c r="F3907"/>
    </row>
    <row r="3908" spans="1:6" s="327" customFormat="1" x14ac:dyDescent="0.3">
      <c r="A3908" s="153"/>
      <c r="B3908" s="10"/>
      <c r="C3908"/>
      <c r="D3908" s="66"/>
      <c r="E3908"/>
      <c r="F3908"/>
    </row>
    <row r="3909" spans="1:6" s="327" customFormat="1" ht="15" customHeight="1" x14ac:dyDescent="0.3">
      <c r="A3909" s="153"/>
      <c r="B3909" s="10"/>
      <c r="C3909"/>
      <c r="D3909" s="66"/>
      <c r="E3909"/>
      <c r="F3909"/>
    </row>
    <row r="3910" spans="1:6" s="327" customFormat="1" x14ac:dyDescent="0.3">
      <c r="A3910" s="153"/>
      <c r="B3910" s="10"/>
      <c r="C3910"/>
      <c r="D3910" s="66"/>
      <c r="E3910"/>
      <c r="F3910"/>
    </row>
    <row r="3911" spans="1:6" s="327" customFormat="1" x14ac:dyDescent="0.3">
      <c r="A3911" s="153"/>
      <c r="B3911" s="10"/>
      <c r="C3911"/>
      <c r="D3911" s="66"/>
      <c r="E3911"/>
      <c r="F3911"/>
    </row>
    <row r="3912" spans="1:6" s="327" customFormat="1" x14ac:dyDescent="0.3">
      <c r="A3912" s="153"/>
      <c r="B3912" s="10"/>
      <c r="C3912"/>
      <c r="D3912" s="66"/>
      <c r="E3912"/>
      <c r="F3912"/>
    </row>
    <row r="3913" spans="1:6" s="327" customFormat="1" x14ac:dyDescent="0.3">
      <c r="A3913" s="153"/>
      <c r="B3913" s="10"/>
      <c r="C3913"/>
      <c r="D3913" s="66"/>
      <c r="E3913"/>
      <c r="F3913"/>
    </row>
    <row r="3914" spans="1:6" s="327" customFormat="1" x14ac:dyDescent="0.3">
      <c r="A3914" s="153"/>
      <c r="B3914" s="10"/>
      <c r="C3914"/>
      <c r="D3914" s="66"/>
      <c r="E3914"/>
      <c r="F3914"/>
    </row>
    <row r="3915" spans="1:6" s="327" customFormat="1" x14ac:dyDescent="0.3">
      <c r="A3915" s="153"/>
      <c r="B3915" s="10"/>
      <c r="C3915"/>
      <c r="D3915" s="66"/>
      <c r="E3915"/>
      <c r="F3915"/>
    </row>
    <row r="3916" spans="1:6" s="327" customFormat="1" x14ac:dyDescent="0.3">
      <c r="A3916" s="153"/>
      <c r="B3916" s="10"/>
      <c r="C3916"/>
      <c r="D3916" s="66"/>
      <c r="E3916"/>
      <c r="F3916"/>
    </row>
    <row r="3917" spans="1:6" s="327" customFormat="1" x14ac:dyDescent="0.3">
      <c r="A3917" s="153"/>
      <c r="B3917" s="10"/>
      <c r="C3917"/>
      <c r="D3917" s="66"/>
      <c r="E3917"/>
      <c r="F3917"/>
    </row>
    <row r="3918" spans="1:6" s="327" customFormat="1" x14ac:dyDescent="0.3">
      <c r="A3918" s="153"/>
      <c r="B3918" s="10"/>
      <c r="C3918"/>
      <c r="D3918" s="66"/>
      <c r="E3918"/>
      <c r="F3918"/>
    </row>
    <row r="3919" spans="1:6" s="327" customFormat="1" x14ac:dyDescent="0.3">
      <c r="A3919" s="153"/>
      <c r="B3919" s="10"/>
      <c r="C3919"/>
      <c r="D3919" s="66"/>
      <c r="E3919"/>
      <c r="F3919"/>
    </row>
    <row r="3920" spans="1:6" s="327" customFormat="1" x14ac:dyDescent="0.3">
      <c r="A3920" s="153"/>
      <c r="B3920" s="10"/>
      <c r="C3920"/>
      <c r="D3920" s="66"/>
      <c r="E3920"/>
      <c r="F3920"/>
    </row>
    <row r="3921" spans="1:6" s="327" customFormat="1" x14ac:dyDescent="0.3">
      <c r="A3921" s="153"/>
      <c r="B3921" s="10"/>
      <c r="C3921"/>
      <c r="D3921" s="66"/>
      <c r="E3921"/>
      <c r="F3921"/>
    </row>
    <row r="3922" spans="1:6" s="327" customFormat="1" x14ac:dyDescent="0.3">
      <c r="A3922" s="153"/>
      <c r="B3922" s="10"/>
      <c r="C3922"/>
      <c r="D3922" s="66"/>
      <c r="E3922"/>
      <c r="F3922"/>
    </row>
    <row r="3923" spans="1:6" s="327" customFormat="1" x14ac:dyDescent="0.3">
      <c r="A3923" s="153"/>
      <c r="B3923" s="10"/>
      <c r="C3923"/>
      <c r="D3923" s="66"/>
      <c r="E3923"/>
      <c r="F3923"/>
    </row>
    <row r="3924" spans="1:6" s="327" customFormat="1" x14ac:dyDescent="0.3">
      <c r="A3924" s="153"/>
      <c r="B3924" s="10"/>
      <c r="C3924"/>
      <c r="D3924" s="66"/>
      <c r="E3924"/>
      <c r="F3924"/>
    </row>
    <row r="3925" spans="1:6" s="327" customFormat="1" x14ac:dyDescent="0.3">
      <c r="A3925" s="153"/>
      <c r="B3925" s="10"/>
      <c r="C3925"/>
      <c r="D3925" s="66"/>
      <c r="E3925"/>
      <c r="F3925"/>
    </row>
    <row r="3926" spans="1:6" s="327" customFormat="1" x14ac:dyDescent="0.3">
      <c r="A3926" s="153"/>
      <c r="B3926" s="10"/>
      <c r="C3926"/>
      <c r="D3926" s="66"/>
      <c r="E3926"/>
      <c r="F3926"/>
    </row>
    <row r="3927" spans="1:6" s="327" customFormat="1" x14ac:dyDescent="0.3">
      <c r="A3927" s="153"/>
      <c r="B3927" s="10"/>
      <c r="C3927"/>
      <c r="D3927" s="66"/>
      <c r="E3927"/>
      <c r="F3927"/>
    </row>
    <row r="3928" spans="1:6" s="327" customFormat="1" x14ac:dyDescent="0.3">
      <c r="A3928" s="153"/>
      <c r="B3928" s="10"/>
      <c r="C3928"/>
      <c r="D3928" s="66"/>
      <c r="E3928"/>
      <c r="F3928"/>
    </row>
    <row r="3929" spans="1:6" s="327" customFormat="1" x14ac:dyDescent="0.3">
      <c r="A3929" s="153"/>
      <c r="B3929" s="10"/>
      <c r="C3929"/>
      <c r="D3929" s="66"/>
      <c r="E3929"/>
      <c r="F3929"/>
    </row>
    <row r="3930" spans="1:6" s="327" customFormat="1" x14ac:dyDescent="0.3">
      <c r="A3930" s="153"/>
      <c r="B3930" s="10"/>
      <c r="C3930"/>
      <c r="D3930" s="66"/>
      <c r="E3930"/>
      <c r="F3930"/>
    </row>
    <row r="3931" spans="1:6" s="327" customFormat="1" x14ac:dyDescent="0.3">
      <c r="A3931" s="153"/>
      <c r="B3931" s="10"/>
      <c r="C3931"/>
      <c r="D3931" s="66"/>
      <c r="E3931"/>
      <c r="F3931"/>
    </row>
    <row r="3932" spans="1:6" s="327" customFormat="1" x14ac:dyDescent="0.3">
      <c r="A3932" s="153"/>
      <c r="B3932" s="10"/>
      <c r="C3932"/>
      <c r="D3932" s="66"/>
      <c r="E3932"/>
      <c r="F3932"/>
    </row>
    <row r="3933" spans="1:6" s="327" customFormat="1" x14ac:dyDescent="0.3">
      <c r="A3933" s="153"/>
      <c r="B3933" s="10"/>
      <c r="C3933"/>
      <c r="D3933" s="66"/>
      <c r="E3933"/>
      <c r="F3933"/>
    </row>
    <row r="3934" spans="1:6" s="327" customFormat="1" x14ac:dyDescent="0.3">
      <c r="A3934" s="153"/>
      <c r="B3934" s="10"/>
      <c r="C3934"/>
      <c r="D3934" s="66"/>
      <c r="E3934"/>
      <c r="F3934"/>
    </row>
    <row r="3935" spans="1:6" s="327" customFormat="1" x14ac:dyDescent="0.3">
      <c r="A3935" s="153"/>
      <c r="B3935" s="10"/>
      <c r="C3935"/>
      <c r="D3935" s="66"/>
      <c r="E3935"/>
      <c r="F3935"/>
    </row>
    <row r="3936" spans="1:6" s="327" customFormat="1" x14ac:dyDescent="0.3">
      <c r="A3936" s="153"/>
      <c r="B3936" s="10"/>
      <c r="C3936"/>
      <c r="D3936" s="66"/>
      <c r="E3936"/>
      <c r="F3936"/>
    </row>
    <row r="3937" spans="1:6" s="327" customFormat="1" x14ac:dyDescent="0.3">
      <c r="A3937" s="153"/>
      <c r="B3937" s="10"/>
      <c r="C3937"/>
      <c r="D3937" s="66"/>
      <c r="E3937"/>
      <c r="F3937"/>
    </row>
    <row r="3938" spans="1:6" s="327" customFormat="1" x14ac:dyDescent="0.3">
      <c r="A3938" s="153"/>
      <c r="B3938" s="10"/>
      <c r="C3938"/>
      <c r="D3938" s="66"/>
      <c r="E3938"/>
      <c r="F3938"/>
    </row>
    <row r="3939" spans="1:6" s="327" customFormat="1" x14ac:dyDescent="0.3">
      <c r="A3939" s="153"/>
      <c r="B3939" s="10"/>
      <c r="C3939"/>
      <c r="D3939" s="66"/>
      <c r="E3939"/>
      <c r="F3939"/>
    </row>
    <row r="3940" spans="1:6" s="327" customFormat="1" x14ac:dyDescent="0.3">
      <c r="A3940" s="153"/>
      <c r="B3940" s="10"/>
      <c r="C3940"/>
      <c r="D3940" s="66"/>
      <c r="E3940"/>
      <c r="F3940"/>
    </row>
    <row r="3941" spans="1:6" s="327" customFormat="1" x14ac:dyDescent="0.3">
      <c r="A3941" s="153"/>
      <c r="B3941" s="10"/>
      <c r="C3941"/>
      <c r="D3941" s="66"/>
      <c r="E3941"/>
      <c r="F3941"/>
    </row>
    <row r="3942" spans="1:6" s="327" customFormat="1" x14ac:dyDescent="0.3">
      <c r="A3942" s="153"/>
      <c r="B3942" s="10"/>
      <c r="C3942"/>
      <c r="D3942" s="66"/>
      <c r="E3942"/>
      <c r="F3942"/>
    </row>
    <row r="3943" spans="1:6" s="327" customFormat="1" x14ac:dyDescent="0.3">
      <c r="A3943" s="153"/>
      <c r="B3943" s="10"/>
      <c r="C3943"/>
      <c r="D3943" s="66"/>
      <c r="E3943"/>
      <c r="F3943"/>
    </row>
    <row r="3944" spans="1:6" s="327" customFormat="1" x14ac:dyDescent="0.3">
      <c r="A3944" s="153"/>
      <c r="B3944" s="10"/>
      <c r="C3944"/>
      <c r="D3944" s="66"/>
      <c r="E3944"/>
      <c r="F3944"/>
    </row>
    <row r="3945" spans="1:6" s="327" customFormat="1" x14ac:dyDescent="0.3">
      <c r="A3945" s="153"/>
      <c r="B3945" s="10"/>
      <c r="C3945"/>
      <c r="D3945" s="66"/>
      <c r="E3945"/>
      <c r="F3945"/>
    </row>
    <row r="3946" spans="1:6" s="327" customFormat="1" ht="12" customHeight="1" x14ac:dyDescent="0.3">
      <c r="A3946" s="153"/>
      <c r="B3946" s="10"/>
      <c r="C3946"/>
      <c r="D3946" s="66"/>
      <c r="E3946"/>
      <c r="F3946"/>
    </row>
    <row r="3947" spans="1:6" s="327" customFormat="1" x14ac:dyDescent="0.3">
      <c r="A3947" s="153"/>
      <c r="B3947" s="10"/>
      <c r="C3947"/>
      <c r="D3947" s="66"/>
      <c r="E3947"/>
      <c r="F3947"/>
    </row>
    <row r="3948" spans="1:6" s="327" customFormat="1" x14ac:dyDescent="0.3">
      <c r="A3948" s="153"/>
      <c r="B3948" s="10"/>
      <c r="C3948"/>
      <c r="D3948" s="66"/>
      <c r="E3948"/>
      <c r="F3948"/>
    </row>
    <row r="3949" spans="1:6" s="327" customFormat="1" x14ac:dyDescent="0.3">
      <c r="A3949" s="153"/>
      <c r="B3949" s="10"/>
      <c r="C3949"/>
      <c r="D3949" s="66"/>
      <c r="E3949"/>
      <c r="F3949"/>
    </row>
    <row r="3950" spans="1:6" s="327" customFormat="1" x14ac:dyDescent="0.3">
      <c r="A3950" s="153"/>
      <c r="B3950" s="10"/>
      <c r="C3950"/>
      <c r="D3950" s="66"/>
      <c r="E3950"/>
      <c r="F3950"/>
    </row>
    <row r="3951" spans="1:6" s="327" customFormat="1" x14ac:dyDescent="0.3">
      <c r="A3951" s="153"/>
      <c r="B3951" s="10"/>
      <c r="C3951"/>
      <c r="D3951" s="66"/>
      <c r="E3951"/>
      <c r="F3951"/>
    </row>
    <row r="3952" spans="1:6" s="327" customFormat="1" x14ac:dyDescent="0.3">
      <c r="A3952" s="153"/>
      <c r="B3952" s="10"/>
      <c r="C3952"/>
      <c r="D3952" s="66"/>
      <c r="E3952"/>
      <c r="F3952"/>
    </row>
    <row r="3953" spans="1:6" s="327" customFormat="1" x14ac:dyDescent="0.3">
      <c r="A3953" s="153"/>
      <c r="B3953" s="10"/>
      <c r="C3953"/>
      <c r="D3953" s="66"/>
      <c r="E3953"/>
      <c r="F3953"/>
    </row>
    <row r="3954" spans="1:6" s="327" customFormat="1" x14ac:dyDescent="0.3">
      <c r="A3954" s="153"/>
      <c r="B3954" s="10"/>
      <c r="C3954"/>
      <c r="D3954" s="66"/>
      <c r="E3954"/>
      <c r="F3954"/>
    </row>
    <row r="3955" spans="1:6" s="327" customFormat="1" x14ac:dyDescent="0.3">
      <c r="A3955" s="153"/>
      <c r="B3955" s="10"/>
      <c r="C3955"/>
      <c r="D3955" s="66"/>
      <c r="E3955"/>
      <c r="F3955"/>
    </row>
    <row r="3956" spans="1:6" s="327" customFormat="1" x14ac:dyDescent="0.3">
      <c r="A3956" s="153"/>
      <c r="B3956" s="10"/>
      <c r="C3956"/>
      <c r="D3956" s="66"/>
      <c r="E3956"/>
      <c r="F3956"/>
    </row>
    <row r="3957" spans="1:6" s="327" customFormat="1" x14ac:dyDescent="0.3">
      <c r="A3957" s="153"/>
      <c r="B3957" s="10"/>
      <c r="C3957"/>
      <c r="D3957" s="66"/>
      <c r="E3957"/>
      <c r="F3957"/>
    </row>
    <row r="3958" spans="1:6" s="327" customFormat="1" x14ac:dyDescent="0.3">
      <c r="A3958" s="153"/>
      <c r="B3958" s="10"/>
      <c r="C3958"/>
      <c r="D3958" s="66"/>
      <c r="E3958"/>
      <c r="F3958"/>
    </row>
    <row r="3959" spans="1:6" s="327" customFormat="1" x14ac:dyDescent="0.3">
      <c r="A3959" s="153"/>
      <c r="B3959" s="10"/>
      <c r="C3959"/>
      <c r="D3959" s="66"/>
      <c r="E3959"/>
      <c r="F3959"/>
    </row>
    <row r="3960" spans="1:6" s="327" customFormat="1" x14ac:dyDescent="0.3">
      <c r="A3960" s="153"/>
      <c r="B3960" s="10"/>
      <c r="C3960"/>
      <c r="D3960" s="66"/>
      <c r="E3960"/>
      <c r="F3960"/>
    </row>
    <row r="3961" spans="1:6" s="327" customFormat="1" x14ac:dyDescent="0.3">
      <c r="A3961" s="153"/>
      <c r="B3961" s="10"/>
      <c r="C3961"/>
      <c r="D3961" s="66"/>
      <c r="E3961"/>
      <c r="F3961"/>
    </row>
    <row r="3962" spans="1:6" s="327" customFormat="1" x14ac:dyDescent="0.3">
      <c r="A3962" s="153"/>
      <c r="B3962" s="10"/>
      <c r="C3962"/>
      <c r="D3962" s="66"/>
      <c r="E3962"/>
      <c r="F3962"/>
    </row>
    <row r="3963" spans="1:6" s="327" customFormat="1" x14ac:dyDescent="0.3">
      <c r="A3963" s="153"/>
      <c r="B3963" s="10"/>
      <c r="C3963"/>
      <c r="D3963" s="66"/>
      <c r="E3963"/>
      <c r="F3963"/>
    </row>
    <row r="3964" spans="1:6" s="327" customFormat="1" x14ac:dyDescent="0.3">
      <c r="A3964" s="153"/>
      <c r="B3964" s="10"/>
      <c r="C3964"/>
      <c r="D3964" s="66"/>
      <c r="E3964"/>
      <c r="F3964"/>
    </row>
    <row r="3965" spans="1:6" s="327" customFormat="1" x14ac:dyDescent="0.3">
      <c r="A3965" s="153"/>
      <c r="B3965" s="10"/>
      <c r="C3965"/>
      <c r="D3965" s="66"/>
      <c r="E3965"/>
      <c r="F3965"/>
    </row>
    <row r="3966" spans="1:6" s="327" customFormat="1" x14ac:dyDescent="0.3">
      <c r="A3966" s="153"/>
      <c r="B3966" s="10"/>
      <c r="C3966"/>
      <c r="D3966" s="66"/>
      <c r="E3966"/>
      <c r="F3966"/>
    </row>
    <row r="3967" spans="1:6" s="327" customFormat="1" x14ac:dyDescent="0.3">
      <c r="A3967" s="153"/>
      <c r="B3967" s="10"/>
      <c r="C3967"/>
      <c r="D3967" s="66"/>
      <c r="E3967"/>
      <c r="F3967"/>
    </row>
    <row r="3968" spans="1:6" s="327" customFormat="1" x14ac:dyDescent="0.3">
      <c r="A3968" s="153"/>
      <c r="B3968" s="10"/>
      <c r="C3968"/>
      <c r="D3968" s="66"/>
      <c r="E3968"/>
      <c r="F3968"/>
    </row>
    <row r="3969" spans="1:6" s="327" customFormat="1" x14ac:dyDescent="0.3">
      <c r="A3969" s="153"/>
      <c r="B3969" s="10"/>
      <c r="C3969"/>
      <c r="D3969" s="66"/>
      <c r="E3969"/>
      <c r="F3969"/>
    </row>
    <row r="3970" spans="1:6" s="327" customFormat="1" x14ac:dyDescent="0.3">
      <c r="A3970" s="153"/>
      <c r="B3970" s="10"/>
      <c r="C3970"/>
      <c r="D3970" s="66"/>
      <c r="E3970"/>
      <c r="F3970"/>
    </row>
    <row r="3971" spans="1:6" s="327" customFormat="1" x14ac:dyDescent="0.3">
      <c r="A3971" s="153"/>
      <c r="B3971" s="10"/>
      <c r="C3971"/>
      <c r="D3971" s="66"/>
      <c r="E3971"/>
      <c r="F3971"/>
    </row>
    <row r="3972" spans="1:6" s="327" customFormat="1" x14ac:dyDescent="0.3">
      <c r="A3972" s="153"/>
      <c r="B3972" s="10"/>
      <c r="C3972"/>
      <c r="D3972" s="66"/>
      <c r="E3972"/>
      <c r="F3972"/>
    </row>
    <row r="3973" spans="1:6" s="327" customFormat="1" x14ac:dyDescent="0.3">
      <c r="A3973" s="153"/>
      <c r="B3973" s="10"/>
      <c r="C3973"/>
      <c r="D3973" s="66"/>
      <c r="E3973"/>
      <c r="F3973"/>
    </row>
    <row r="3974" spans="1:6" s="327" customFormat="1" x14ac:dyDescent="0.3">
      <c r="A3974" s="153"/>
      <c r="B3974" s="10"/>
      <c r="C3974"/>
      <c r="D3974" s="66"/>
      <c r="E3974"/>
      <c r="F3974"/>
    </row>
    <row r="3975" spans="1:6" s="327" customFormat="1" x14ac:dyDescent="0.3">
      <c r="A3975" s="153"/>
      <c r="B3975" s="10"/>
      <c r="C3975"/>
      <c r="D3975" s="66"/>
      <c r="E3975"/>
      <c r="F3975"/>
    </row>
    <row r="3976" spans="1:6" s="327" customFormat="1" x14ac:dyDescent="0.3">
      <c r="A3976" s="153"/>
      <c r="B3976" s="10"/>
      <c r="C3976"/>
      <c r="D3976" s="66"/>
      <c r="E3976"/>
      <c r="F3976"/>
    </row>
    <row r="3977" spans="1:6" s="327" customFormat="1" x14ac:dyDescent="0.3">
      <c r="A3977" s="153"/>
      <c r="B3977" s="10"/>
      <c r="C3977"/>
      <c r="D3977" s="66"/>
      <c r="E3977"/>
      <c r="F3977"/>
    </row>
    <row r="3978" spans="1:6" s="327" customFormat="1" x14ac:dyDescent="0.3">
      <c r="A3978" s="153"/>
      <c r="B3978" s="10"/>
      <c r="C3978"/>
      <c r="D3978" s="66"/>
      <c r="E3978"/>
      <c r="F3978"/>
    </row>
    <row r="3979" spans="1:6" s="327" customFormat="1" x14ac:dyDescent="0.3">
      <c r="A3979" s="153"/>
      <c r="B3979" s="10"/>
      <c r="C3979"/>
      <c r="D3979" s="66"/>
      <c r="E3979"/>
      <c r="F3979"/>
    </row>
    <row r="3980" spans="1:6" s="327" customFormat="1" x14ac:dyDescent="0.3">
      <c r="A3980" s="153"/>
      <c r="B3980" s="10"/>
      <c r="C3980"/>
      <c r="D3980" s="66"/>
      <c r="E3980"/>
      <c r="F3980"/>
    </row>
    <row r="3981" spans="1:6" s="327" customFormat="1" x14ac:dyDescent="0.3">
      <c r="A3981" s="153"/>
      <c r="B3981" s="10"/>
      <c r="C3981"/>
      <c r="D3981" s="66"/>
      <c r="E3981"/>
      <c r="F3981"/>
    </row>
    <row r="3982" spans="1:6" s="327" customFormat="1" x14ac:dyDescent="0.3">
      <c r="A3982" s="153"/>
      <c r="B3982" s="10"/>
      <c r="C3982"/>
      <c r="D3982" s="66"/>
      <c r="E3982"/>
      <c r="F3982"/>
    </row>
    <row r="3983" spans="1:6" s="147" customFormat="1" x14ac:dyDescent="0.3">
      <c r="A3983" s="153"/>
      <c r="B3983" s="10"/>
      <c r="C3983"/>
      <c r="D3983" s="66"/>
      <c r="E3983"/>
      <c r="F3983"/>
    </row>
    <row r="3984" spans="1:6" s="147" customFormat="1" ht="12.75" customHeight="1" x14ac:dyDescent="0.3">
      <c r="A3984" s="153"/>
      <c r="B3984" s="10"/>
      <c r="C3984"/>
      <c r="D3984" s="66"/>
      <c r="E3984"/>
      <c r="F3984"/>
    </row>
    <row r="3985" spans="1:6" s="147" customFormat="1" x14ac:dyDescent="0.3">
      <c r="A3985" s="153"/>
      <c r="B3985" s="10"/>
      <c r="C3985"/>
      <c r="D3985" s="66"/>
      <c r="E3985"/>
      <c r="F3985"/>
    </row>
    <row r="3986" spans="1:6" s="147" customFormat="1" x14ac:dyDescent="0.3">
      <c r="A3986" s="153"/>
      <c r="B3986" s="10"/>
      <c r="C3986"/>
      <c r="D3986" s="66"/>
      <c r="E3986"/>
      <c r="F3986"/>
    </row>
    <row r="3987" spans="1:6" s="327" customFormat="1" x14ac:dyDescent="0.3">
      <c r="A3987" s="153"/>
      <c r="B3987" s="10"/>
      <c r="C3987"/>
      <c r="D3987" s="66"/>
      <c r="E3987"/>
      <c r="F3987"/>
    </row>
    <row r="3988" spans="1:6" s="327" customFormat="1" ht="13.5" customHeight="1" x14ac:dyDescent="0.3">
      <c r="A3988" s="153"/>
      <c r="B3988" s="10"/>
      <c r="C3988"/>
      <c r="D3988" s="66"/>
      <c r="E3988"/>
      <c r="F3988"/>
    </row>
    <row r="3989" spans="1:6" s="327" customFormat="1" x14ac:dyDescent="0.3">
      <c r="A3989" s="153"/>
      <c r="B3989" s="10"/>
      <c r="C3989"/>
      <c r="D3989" s="66"/>
      <c r="E3989"/>
      <c r="F3989"/>
    </row>
    <row r="3990" spans="1:6" s="327" customFormat="1" ht="35.25" customHeight="1" x14ac:dyDescent="0.3">
      <c r="A3990" s="153"/>
      <c r="B3990" s="10"/>
      <c r="C3990"/>
      <c r="D3990" s="66"/>
      <c r="E3990"/>
      <c r="F3990"/>
    </row>
    <row r="3991" spans="1:6" s="327" customFormat="1" x14ac:dyDescent="0.3">
      <c r="A3991" s="153"/>
      <c r="B3991" s="10"/>
      <c r="C3991"/>
      <c r="D3991" s="66"/>
      <c r="E3991"/>
      <c r="F3991"/>
    </row>
    <row r="3992" spans="1:6" s="327" customFormat="1" ht="15" customHeight="1" x14ac:dyDescent="0.3">
      <c r="A3992" s="153"/>
      <c r="B3992" s="10"/>
      <c r="C3992"/>
      <c r="D3992" s="66"/>
      <c r="E3992"/>
      <c r="F3992"/>
    </row>
    <row r="3993" spans="1:6" s="327" customFormat="1" x14ac:dyDescent="0.3">
      <c r="A3993" s="153"/>
      <c r="B3993" s="10"/>
      <c r="C3993"/>
      <c r="D3993" s="66"/>
      <c r="E3993"/>
      <c r="F3993"/>
    </row>
    <row r="3994" spans="1:6" s="327" customFormat="1" x14ac:dyDescent="0.3">
      <c r="A3994" s="153"/>
      <c r="B3994" s="10"/>
      <c r="C3994"/>
      <c r="D3994" s="66"/>
      <c r="E3994"/>
      <c r="F3994"/>
    </row>
    <row r="3995" spans="1:6" s="327" customFormat="1" x14ac:dyDescent="0.3">
      <c r="A3995" s="153"/>
      <c r="B3995" s="10"/>
      <c r="C3995"/>
      <c r="D3995" s="66"/>
      <c r="E3995"/>
      <c r="F3995"/>
    </row>
    <row r="3996" spans="1:6" s="327" customFormat="1" x14ac:dyDescent="0.3">
      <c r="A3996" s="153"/>
      <c r="B3996" s="10"/>
      <c r="C3996"/>
      <c r="D3996" s="66"/>
      <c r="E3996"/>
      <c r="F3996"/>
    </row>
    <row r="3997" spans="1:6" s="327" customFormat="1" x14ac:dyDescent="0.3">
      <c r="A3997" s="153"/>
      <c r="B3997" s="10"/>
      <c r="C3997"/>
      <c r="D3997" s="66"/>
      <c r="E3997"/>
      <c r="F3997"/>
    </row>
    <row r="3998" spans="1:6" s="327" customFormat="1" x14ac:dyDescent="0.3">
      <c r="A3998" s="153"/>
      <c r="B3998" s="10"/>
      <c r="C3998"/>
      <c r="D3998" s="66"/>
      <c r="E3998"/>
      <c r="F3998"/>
    </row>
    <row r="3999" spans="1:6" s="327" customFormat="1" x14ac:dyDescent="0.3">
      <c r="A3999" s="153"/>
      <c r="B3999" s="10"/>
      <c r="C3999"/>
      <c r="D3999" s="66"/>
      <c r="E3999"/>
      <c r="F3999"/>
    </row>
    <row r="4000" spans="1:6" s="327" customFormat="1" x14ac:dyDescent="0.3">
      <c r="A4000" s="153"/>
      <c r="B4000" s="10"/>
      <c r="C4000"/>
      <c r="D4000" s="66"/>
      <c r="E4000"/>
      <c r="F4000"/>
    </row>
    <row r="4001" spans="1:6" s="327" customFormat="1" x14ac:dyDescent="0.3">
      <c r="A4001" s="153"/>
      <c r="B4001" s="10"/>
      <c r="C4001"/>
      <c r="D4001" s="66"/>
      <c r="E4001"/>
      <c r="F4001"/>
    </row>
    <row r="4002" spans="1:6" s="327" customFormat="1" x14ac:dyDescent="0.3">
      <c r="A4002" s="153"/>
      <c r="B4002" s="10"/>
      <c r="C4002"/>
      <c r="D4002" s="66"/>
      <c r="E4002"/>
      <c r="F4002"/>
    </row>
    <row r="4003" spans="1:6" s="327" customFormat="1" x14ac:dyDescent="0.3">
      <c r="A4003" s="153"/>
      <c r="B4003" s="10"/>
      <c r="C4003"/>
      <c r="D4003" s="66"/>
      <c r="E4003"/>
      <c r="F4003"/>
    </row>
    <row r="4004" spans="1:6" s="327" customFormat="1" x14ac:dyDescent="0.3">
      <c r="A4004" s="153"/>
      <c r="B4004" s="10"/>
      <c r="C4004"/>
      <c r="D4004" s="66"/>
      <c r="E4004"/>
      <c r="F4004"/>
    </row>
    <row r="4005" spans="1:6" s="327" customFormat="1" x14ac:dyDescent="0.3">
      <c r="A4005" s="153"/>
      <c r="B4005" s="10"/>
      <c r="C4005"/>
      <c r="D4005" s="66"/>
      <c r="E4005"/>
      <c r="F4005"/>
    </row>
    <row r="4006" spans="1:6" s="327" customFormat="1" x14ac:dyDescent="0.3">
      <c r="A4006" s="153"/>
      <c r="B4006" s="10"/>
      <c r="C4006"/>
      <c r="D4006" s="66"/>
      <c r="E4006"/>
      <c r="F4006"/>
    </row>
    <row r="4007" spans="1:6" s="327" customFormat="1" x14ac:dyDescent="0.3">
      <c r="A4007" s="153"/>
      <c r="B4007" s="10"/>
      <c r="C4007"/>
      <c r="D4007" s="66"/>
      <c r="E4007"/>
      <c r="F4007"/>
    </row>
    <row r="4008" spans="1:6" s="327" customFormat="1" x14ac:dyDescent="0.3">
      <c r="A4008" s="153"/>
      <c r="B4008" s="10"/>
      <c r="C4008"/>
      <c r="D4008" s="66"/>
      <c r="E4008"/>
      <c r="F4008"/>
    </row>
    <row r="4009" spans="1:6" s="327" customFormat="1" x14ac:dyDescent="0.3">
      <c r="A4009" s="153"/>
      <c r="B4009" s="10"/>
      <c r="C4009"/>
      <c r="D4009" s="66"/>
      <c r="E4009"/>
      <c r="F4009"/>
    </row>
    <row r="4010" spans="1:6" s="327" customFormat="1" x14ac:dyDescent="0.3">
      <c r="A4010" s="153"/>
      <c r="B4010" s="10"/>
      <c r="C4010"/>
      <c r="D4010" s="66"/>
      <c r="E4010"/>
      <c r="F4010"/>
    </row>
    <row r="4011" spans="1:6" s="327" customFormat="1" x14ac:dyDescent="0.3">
      <c r="A4011" s="153"/>
      <c r="B4011" s="10"/>
      <c r="C4011"/>
      <c r="D4011" s="66"/>
      <c r="E4011"/>
      <c r="F4011"/>
    </row>
    <row r="4012" spans="1:6" s="327" customFormat="1" x14ac:dyDescent="0.3">
      <c r="A4012" s="153"/>
      <c r="B4012" s="10"/>
      <c r="C4012"/>
      <c r="D4012" s="66"/>
      <c r="E4012"/>
      <c r="F4012"/>
    </row>
    <row r="4013" spans="1:6" s="327" customFormat="1" x14ac:dyDescent="0.3">
      <c r="A4013" s="153"/>
      <c r="B4013" s="10"/>
      <c r="C4013"/>
      <c r="D4013" s="66"/>
      <c r="E4013"/>
      <c r="F4013"/>
    </row>
    <row r="4014" spans="1:6" s="327" customFormat="1" x14ac:dyDescent="0.3">
      <c r="A4014" s="153"/>
      <c r="B4014" s="10"/>
      <c r="C4014"/>
      <c r="D4014" s="66"/>
      <c r="E4014"/>
      <c r="F4014"/>
    </row>
    <row r="4015" spans="1:6" s="327" customFormat="1" x14ac:dyDescent="0.3">
      <c r="A4015" s="153"/>
      <c r="B4015" s="10"/>
      <c r="C4015"/>
      <c r="D4015" s="66"/>
      <c r="E4015"/>
      <c r="F4015"/>
    </row>
    <row r="4016" spans="1:6" s="327" customFormat="1" x14ac:dyDescent="0.3">
      <c r="A4016" s="153"/>
      <c r="B4016" s="10"/>
      <c r="C4016"/>
      <c r="D4016" s="66"/>
      <c r="E4016"/>
      <c r="F4016"/>
    </row>
    <row r="4017" spans="1:6" s="327" customFormat="1" x14ac:dyDescent="0.3">
      <c r="A4017" s="153"/>
      <c r="B4017" s="10"/>
      <c r="C4017"/>
      <c r="D4017" s="66"/>
      <c r="E4017"/>
      <c r="F4017"/>
    </row>
    <row r="4018" spans="1:6" s="327" customFormat="1" x14ac:dyDescent="0.3">
      <c r="A4018" s="153"/>
      <c r="B4018" s="10"/>
      <c r="C4018"/>
      <c r="D4018" s="66"/>
      <c r="E4018"/>
      <c r="F4018"/>
    </row>
    <row r="4019" spans="1:6" s="327" customFormat="1" x14ac:dyDescent="0.3">
      <c r="A4019" s="153"/>
      <c r="B4019" s="10"/>
      <c r="C4019"/>
      <c r="D4019" s="66"/>
      <c r="E4019"/>
      <c r="F4019"/>
    </row>
    <row r="4020" spans="1:6" s="327" customFormat="1" x14ac:dyDescent="0.3">
      <c r="A4020" s="153"/>
      <c r="B4020" s="10"/>
      <c r="C4020"/>
      <c r="D4020" s="66"/>
      <c r="E4020"/>
      <c r="F4020"/>
    </row>
    <row r="4021" spans="1:6" s="327" customFormat="1" x14ac:dyDescent="0.3">
      <c r="A4021" s="153"/>
      <c r="B4021" s="10"/>
      <c r="C4021"/>
      <c r="D4021" s="66"/>
      <c r="E4021"/>
      <c r="F4021"/>
    </row>
    <row r="4022" spans="1:6" s="327" customFormat="1" x14ac:dyDescent="0.3">
      <c r="A4022" s="153"/>
      <c r="B4022" s="10"/>
      <c r="C4022"/>
      <c r="D4022" s="66"/>
      <c r="E4022"/>
      <c r="F4022"/>
    </row>
    <row r="4023" spans="1:6" s="327" customFormat="1" x14ac:dyDescent="0.3">
      <c r="A4023" s="153"/>
      <c r="B4023" s="10"/>
      <c r="C4023"/>
      <c r="D4023" s="66"/>
      <c r="E4023"/>
      <c r="F4023"/>
    </row>
    <row r="4024" spans="1:6" s="327" customFormat="1" x14ac:dyDescent="0.3">
      <c r="A4024" s="153"/>
      <c r="B4024" s="10"/>
      <c r="C4024"/>
      <c r="D4024" s="66"/>
      <c r="E4024"/>
      <c r="F4024"/>
    </row>
    <row r="4025" spans="1:6" s="327" customFormat="1" ht="12" customHeight="1" x14ac:dyDescent="0.3">
      <c r="A4025" s="153"/>
      <c r="B4025" s="10"/>
      <c r="C4025"/>
      <c r="D4025" s="66"/>
      <c r="E4025"/>
      <c r="F4025"/>
    </row>
    <row r="4026" spans="1:6" s="327" customFormat="1" x14ac:dyDescent="0.3">
      <c r="A4026" s="153"/>
      <c r="B4026" s="10"/>
      <c r="C4026"/>
      <c r="D4026" s="66"/>
      <c r="E4026"/>
      <c r="F4026"/>
    </row>
    <row r="4027" spans="1:6" s="327" customFormat="1" x14ac:dyDescent="0.3">
      <c r="A4027" s="153"/>
      <c r="B4027" s="10"/>
      <c r="C4027"/>
      <c r="D4027" s="66"/>
      <c r="E4027"/>
      <c r="F4027"/>
    </row>
    <row r="4028" spans="1:6" s="327" customFormat="1" x14ac:dyDescent="0.3">
      <c r="A4028" s="153"/>
      <c r="B4028" s="10"/>
      <c r="C4028"/>
      <c r="D4028" s="66"/>
      <c r="E4028"/>
      <c r="F4028"/>
    </row>
    <row r="4029" spans="1:6" s="327" customFormat="1" x14ac:dyDescent="0.3">
      <c r="A4029" s="153"/>
      <c r="B4029" s="10"/>
      <c r="C4029"/>
      <c r="D4029" s="66"/>
      <c r="E4029"/>
      <c r="F4029"/>
    </row>
    <row r="4030" spans="1:6" s="327" customFormat="1" x14ac:dyDescent="0.3">
      <c r="A4030" s="153"/>
      <c r="B4030" s="10"/>
      <c r="C4030"/>
      <c r="D4030" s="66"/>
      <c r="E4030"/>
      <c r="F4030"/>
    </row>
    <row r="4031" spans="1:6" s="327" customFormat="1" x14ac:dyDescent="0.3">
      <c r="A4031" s="153"/>
      <c r="B4031" s="10"/>
      <c r="C4031"/>
      <c r="D4031" s="66"/>
      <c r="E4031"/>
      <c r="F4031"/>
    </row>
    <row r="4032" spans="1:6" s="327" customFormat="1" x14ac:dyDescent="0.3">
      <c r="A4032" s="153"/>
      <c r="B4032" s="10"/>
      <c r="C4032"/>
      <c r="D4032" s="66"/>
      <c r="E4032"/>
      <c r="F4032"/>
    </row>
    <row r="4033" spans="1:6" s="327" customFormat="1" x14ac:dyDescent="0.3">
      <c r="A4033" s="153"/>
      <c r="B4033" s="10"/>
      <c r="C4033"/>
      <c r="D4033" s="66"/>
      <c r="E4033"/>
      <c r="F4033"/>
    </row>
    <row r="4034" spans="1:6" s="327" customFormat="1" x14ac:dyDescent="0.3">
      <c r="A4034" s="153"/>
      <c r="B4034" s="10"/>
      <c r="C4034"/>
      <c r="D4034" s="66"/>
      <c r="E4034"/>
      <c r="F4034"/>
    </row>
    <row r="4035" spans="1:6" s="327" customFormat="1" x14ac:dyDescent="0.3">
      <c r="A4035" s="153"/>
      <c r="B4035" s="10"/>
      <c r="C4035"/>
      <c r="D4035" s="66"/>
      <c r="E4035"/>
      <c r="F4035"/>
    </row>
    <row r="4036" spans="1:6" s="327" customFormat="1" x14ac:dyDescent="0.3">
      <c r="A4036" s="153"/>
      <c r="B4036" s="10"/>
      <c r="C4036"/>
      <c r="D4036" s="66"/>
      <c r="E4036"/>
      <c r="F4036"/>
    </row>
    <row r="4037" spans="1:6" s="327" customFormat="1" x14ac:dyDescent="0.3">
      <c r="A4037" s="153"/>
      <c r="B4037" s="10"/>
      <c r="C4037"/>
      <c r="D4037" s="66"/>
      <c r="E4037"/>
      <c r="F4037"/>
    </row>
    <row r="4038" spans="1:6" s="327" customFormat="1" x14ac:dyDescent="0.3">
      <c r="A4038" s="153"/>
      <c r="B4038" s="10"/>
      <c r="C4038"/>
      <c r="D4038" s="66"/>
      <c r="E4038"/>
      <c r="F4038"/>
    </row>
    <row r="4039" spans="1:6" s="327" customFormat="1" x14ac:dyDescent="0.3">
      <c r="A4039" s="153"/>
      <c r="B4039" s="10"/>
      <c r="C4039"/>
      <c r="D4039" s="66"/>
      <c r="E4039"/>
      <c r="F4039"/>
    </row>
    <row r="4040" spans="1:6" s="327" customFormat="1" x14ac:dyDescent="0.3">
      <c r="A4040" s="153"/>
      <c r="B4040" s="10"/>
      <c r="C4040"/>
      <c r="D4040" s="66"/>
      <c r="E4040"/>
      <c r="F4040"/>
    </row>
    <row r="4041" spans="1:6" s="327" customFormat="1" x14ac:dyDescent="0.3">
      <c r="A4041" s="153"/>
      <c r="B4041" s="10"/>
      <c r="C4041"/>
      <c r="D4041" s="66"/>
      <c r="E4041"/>
      <c r="F4041"/>
    </row>
    <row r="4042" spans="1:6" s="327" customFormat="1" x14ac:dyDescent="0.3">
      <c r="A4042" s="153"/>
      <c r="B4042" s="10"/>
      <c r="C4042"/>
      <c r="D4042" s="66"/>
      <c r="E4042"/>
      <c r="F4042"/>
    </row>
    <row r="4043" spans="1:6" s="327" customFormat="1" x14ac:dyDescent="0.3">
      <c r="A4043" s="153"/>
      <c r="B4043" s="10"/>
      <c r="C4043"/>
      <c r="D4043" s="66"/>
      <c r="E4043"/>
      <c r="F4043"/>
    </row>
    <row r="4044" spans="1:6" s="327" customFormat="1" x14ac:dyDescent="0.3">
      <c r="A4044" s="153"/>
      <c r="B4044" s="10"/>
      <c r="C4044"/>
      <c r="D4044" s="66"/>
      <c r="E4044"/>
      <c r="F4044"/>
    </row>
    <row r="4045" spans="1:6" s="327" customFormat="1" x14ac:dyDescent="0.3">
      <c r="A4045" s="153"/>
      <c r="B4045" s="10"/>
      <c r="C4045"/>
      <c r="D4045" s="66"/>
      <c r="E4045"/>
      <c r="F4045"/>
    </row>
    <row r="4046" spans="1:6" s="327" customFormat="1" x14ac:dyDescent="0.3">
      <c r="A4046" s="153"/>
      <c r="B4046" s="10"/>
      <c r="C4046"/>
      <c r="D4046" s="66"/>
      <c r="E4046"/>
      <c r="F4046"/>
    </row>
    <row r="4047" spans="1:6" s="327" customFormat="1" x14ac:dyDescent="0.3">
      <c r="A4047" s="153"/>
      <c r="B4047" s="10"/>
      <c r="C4047"/>
      <c r="D4047" s="66"/>
      <c r="E4047"/>
      <c r="F4047"/>
    </row>
    <row r="4048" spans="1:6" s="327" customFormat="1" x14ac:dyDescent="0.3">
      <c r="A4048" s="153"/>
      <c r="B4048" s="10"/>
      <c r="C4048"/>
      <c r="D4048" s="66"/>
      <c r="E4048"/>
      <c r="F4048"/>
    </row>
    <row r="4049" spans="1:6" s="327" customFormat="1" x14ac:dyDescent="0.3">
      <c r="A4049" s="153"/>
      <c r="B4049" s="10"/>
      <c r="C4049"/>
      <c r="D4049" s="66"/>
      <c r="E4049"/>
      <c r="F4049"/>
    </row>
    <row r="4050" spans="1:6" s="327" customFormat="1" x14ac:dyDescent="0.3">
      <c r="A4050" s="153"/>
      <c r="B4050" s="10"/>
      <c r="C4050"/>
      <c r="D4050" s="66"/>
      <c r="E4050"/>
      <c r="F4050"/>
    </row>
    <row r="4051" spans="1:6" s="327" customFormat="1" x14ac:dyDescent="0.3">
      <c r="A4051" s="153"/>
      <c r="B4051" s="10"/>
      <c r="C4051"/>
      <c r="D4051" s="66"/>
      <c r="E4051"/>
      <c r="F4051"/>
    </row>
    <row r="4052" spans="1:6" s="327" customFormat="1" x14ac:dyDescent="0.3">
      <c r="A4052" s="153"/>
      <c r="B4052" s="10"/>
      <c r="C4052"/>
      <c r="D4052" s="66"/>
      <c r="E4052"/>
      <c r="F4052"/>
    </row>
    <row r="4053" spans="1:6" s="327" customFormat="1" x14ac:dyDescent="0.3">
      <c r="A4053" s="153"/>
      <c r="B4053" s="10"/>
      <c r="C4053"/>
      <c r="D4053" s="66"/>
      <c r="E4053"/>
      <c r="F4053"/>
    </row>
    <row r="4054" spans="1:6" s="327" customFormat="1" x14ac:dyDescent="0.3">
      <c r="A4054" s="153"/>
      <c r="B4054" s="10"/>
      <c r="C4054"/>
      <c r="D4054" s="66"/>
      <c r="E4054"/>
      <c r="F4054"/>
    </row>
    <row r="4055" spans="1:6" s="327" customFormat="1" x14ac:dyDescent="0.3">
      <c r="A4055" s="153"/>
      <c r="B4055" s="10"/>
      <c r="C4055"/>
      <c r="D4055" s="66"/>
      <c r="E4055"/>
      <c r="F4055"/>
    </row>
    <row r="4056" spans="1:6" s="327" customFormat="1" x14ac:dyDescent="0.3">
      <c r="A4056" s="153"/>
      <c r="B4056" s="10"/>
      <c r="C4056"/>
      <c r="D4056" s="66"/>
      <c r="E4056"/>
      <c r="F4056"/>
    </row>
    <row r="4057" spans="1:6" s="327" customFormat="1" x14ac:dyDescent="0.3">
      <c r="A4057" s="153"/>
      <c r="B4057" s="10"/>
      <c r="C4057"/>
      <c r="D4057" s="66"/>
      <c r="E4057"/>
      <c r="F4057"/>
    </row>
    <row r="4058" spans="1:6" s="327" customFormat="1" x14ac:dyDescent="0.3">
      <c r="A4058" s="153"/>
      <c r="B4058" s="10"/>
      <c r="C4058"/>
      <c r="D4058" s="66"/>
      <c r="E4058"/>
      <c r="F4058"/>
    </row>
    <row r="4059" spans="1:6" s="327" customFormat="1" x14ac:dyDescent="0.3">
      <c r="A4059" s="153"/>
      <c r="B4059" s="10"/>
      <c r="C4059"/>
      <c r="D4059" s="66"/>
      <c r="E4059"/>
      <c r="F4059"/>
    </row>
    <row r="4060" spans="1:6" s="327" customFormat="1" x14ac:dyDescent="0.3">
      <c r="A4060" s="153"/>
      <c r="B4060" s="10"/>
      <c r="C4060"/>
      <c r="D4060" s="66"/>
      <c r="E4060"/>
      <c r="F4060"/>
    </row>
    <row r="4061" spans="1:6" s="327" customFormat="1" x14ac:dyDescent="0.3">
      <c r="A4061" s="153"/>
      <c r="B4061" s="10"/>
      <c r="C4061"/>
      <c r="D4061" s="66"/>
      <c r="E4061"/>
      <c r="F4061"/>
    </row>
    <row r="4062" spans="1:6" s="327" customFormat="1" x14ac:dyDescent="0.3">
      <c r="A4062" s="153"/>
      <c r="B4062" s="10"/>
      <c r="C4062"/>
      <c r="D4062" s="66"/>
      <c r="E4062"/>
      <c r="F4062"/>
    </row>
    <row r="4063" spans="1:6" s="327" customFormat="1" x14ac:dyDescent="0.3">
      <c r="A4063" s="153"/>
      <c r="B4063" s="10"/>
      <c r="C4063"/>
      <c r="D4063" s="66"/>
      <c r="E4063"/>
      <c r="F4063"/>
    </row>
    <row r="4064" spans="1:6" s="327" customFormat="1" x14ac:dyDescent="0.3">
      <c r="A4064" s="153"/>
      <c r="B4064" s="10"/>
      <c r="C4064"/>
      <c r="D4064" s="66"/>
      <c r="E4064"/>
      <c r="F4064"/>
    </row>
    <row r="4065" spans="1:6" s="327" customFormat="1" x14ac:dyDescent="0.3">
      <c r="A4065" s="153"/>
      <c r="B4065" s="10"/>
      <c r="C4065"/>
      <c r="D4065" s="66"/>
      <c r="E4065"/>
      <c r="F4065"/>
    </row>
    <row r="4066" spans="1:6" s="327" customFormat="1" x14ac:dyDescent="0.3">
      <c r="A4066" s="153"/>
      <c r="B4066" s="10"/>
      <c r="C4066"/>
      <c r="D4066" s="66"/>
      <c r="E4066"/>
      <c r="F4066"/>
    </row>
    <row r="4067" spans="1:6" s="327" customFormat="1" x14ac:dyDescent="0.3">
      <c r="A4067" s="153"/>
      <c r="B4067" s="10"/>
      <c r="C4067"/>
      <c r="D4067" s="66"/>
      <c r="E4067"/>
      <c r="F4067"/>
    </row>
    <row r="4068" spans="1:6" s="327" customFormat="1" x14ac:dyDescent="0.3">
      <c r="A4068" s="153"/>
      <c r="B4068" s="10"/>
      <c r="C4068"/>
      <c r="D4068" s="66"/>
      <c r="E4068"/>
      <c r="F4068"/>
    </row>
    <row r="4069" spans="1:6" s="327" customFormat="1" ht="15" customHeight="1" x14ac:dyDescent="0.3">
      <c r="A4069" s="153"/>
      <c r="B4069" s="10"/>
      <c r="C4069"/>
      <c r="D4069" s="66"/>
      <c r="E4069"/>
      <c r="F4069"/>
    </row>
    <row r="4070" spans="1:6" s="327" customFormat="1" x14ac:dyDescent="0.3">
      <c r="A4070" s="153"/>
      <c r="B4070" s="10"/>
      <c r="C4070"/>
      <c r="D4070" s="66"/>
      <c r="E4070"/>
      <c r="F4070"/>
    </row>
    <row r="4071" spans="1:6" s="327" customFormat="1" x14ac:dyDescent="0.3">
      <c r="A4071" s="153"/>
      <c r="B4071" s="10"/>
      <c r="C4071"/>
      <c r="D4071" s="66"/>
      <c r="E4071"/>
      <c r="F4071"/>
    </row>
    <row r="4072" spans="1:6" s="327" customFormat="1" x14ac:dyDescent="0.3">
      <c r="A4072" s="153"/>
      <c r="B4072" s="10"/>
      <c r="C4072"/>
      <c r="D4072" s="66"/>
      <c r="E4072"/>
      <c r="F4072"/>
    </row>
    <row r="4073" spans="1:6" s="327" customFormat="1" x14ac:dyDescent="0.3">
      <c r="A4073" s="153"/>
      <c r="B4073" s="10"/>
      <c r="C4073"/>
      <c r="D4073" s="66"/>
      <c r="E4073"/>
      <c r="F4073"/>
    </row>
    <row r="4074" spans="1:6" s="327" customFormat="1" x14ac:dyDescent="0.3">
      <c r="A4074" s="153"/>
      <c r="B4074" s="10"/>
      <c r="C4074"/>
      <c r="D4074" s="66"/>
      <c r="E4074"/>
      <c r="F4074"/>
    </row>
    <row r="4075" spans="1:6" s="327" customFormat="1" x14ac:dyDescent="0.3">
      <c r="A4075" s="153"/>
      <c r="B4075" s="10"/>
      <c r="C4075"/>
      <c r="D4075" s="66"/>
      <c r="E4075"/>
      <c r="F4075"/>
    </row>
    <row r="4076" spans="1:6" s="147" customFormat="1" x14ac:dyDescent="0.3">
      <c r="A4076" s="153"/>
      <c r="B4076" s="10"/>
      <c r="C4076"/>
      <c r="D4076" s="66"/>
      <c r="E4076"/>
      <c r="F4076"/>
    </row>
    <row r="4077" spans="1:6" s="147" customFormat="1" x14ac:dyDescent="0.3">
      <c r="A4077" s="153"/>
      <c r="B4077" s="10"/>
      <c r="C4077"/>
      <c r="D4077" s="66"/>
      <c r="E4077"/>
      <c r="F4077"/>
    </row>
    <row r="4078" spans="1:6" s="147" customFormat="1" x14ac:dyDescent="0.3">
      <c r="A4078" s="153"/>
      <c r="B4078" s="10"/>
      <c r="C4078"/>
      <c r="D4078" s="66"/>
      <c r="E4078"/>
      <c r="F4078"/>
    </row>
    <row r="4079" spans="1:6" s="147" customFormat="1" x14ac:dyDescent="0.3">
      <c r="A4079" s="153"/>
      <c r="B4079" s="10"/>
      <c r="C4079"/>
      <c r="D4079" s="66"/>
      <c r="E4079"/>
      <c r="F4079"/>
    </row>
    <row r="4080" spans="1:6" s="327" customFormat="1" x14ac:dyDescent="0.3">
      <c r="A4080" s="153"/>
      <c r="B4080" s="10"/>
      <c r="C4080"/>
      <c r="D4080" s="66"/>
      <c r="E4080"/>
      <c r="F4080"/>
    </row>
    <row r="4081" spans="1:6" s="327" customFormat="1" ht="13.5" customHeight="1" x14ac:dyDescent="0.3">
      <c r="A4081" s="153"/>
      <c r="B4081" s="10"/>
      <c r="C4081"/>
      <c r="D4081" s="66"/>
      <c r="E4081"/>
      <c r="F4081"/>
    </row>
    <row r="4082" spans="1:6" s="327" customFormat="1" x14ac:dyDescent="0.3">
      <c r="A4082" s="153"/>
      <c r="B4082" s="10"/>
      <c r="C4082"/>
      <c r="D4082" s="66"/>
      <c r="E4082"/>
      <c r="F4082"/>
    </row>
    <row r="4083" spans="1:6" s="327" customFormat="1" ht="35.25" customHeight="1" x14ac:dyDescent="0.3">
      <c r="A4083" s="153"/>
      <c r="B4083" s="10"/>
      <c r="C4083"/>
      <c r="D4083" s="66"/>
      <c r="E4083"/>
      <c r="F4083"/>
    </row>
    <row r="4084" spans="1:6" s="327" customFormat="1" x14ac:dyDescent="0.3">
      <c r="A4084" s="153"/>
      <c r="B4084" s="10"/>
      <c r="C4084"/>
      <c r="D4084" s="66"/>
      <c r="E4084"/>
      <c r="F4084"/>
    </row>
    <row r="4085" spans="1:6" s="327" customFormat="1" ht="15" customHeight="1" x14ac:dyDescent="0.3">
      <c r="A4085" s="153"/>
      <c r="B4085" s="10"/>
      <c r="C4085"/>
      <c r="D4085" s="66"/>
      <c r="E4085"/>
      <c r="F4085"/>
    </row>
    <row r="4086" spans="1:6" s="327" customFormat="1" x14ac:dyDescent="0.3">
      <c r="A4086" s="153"/>
      <c r="B4086" s="10"/>
      <c r="C4086"/>
      <c r="D4086" s="66"/>
      <c r="E4086"/>
      <c r="F4086"/>
    </row>
    <row r="4087" spans="1:6" s="327" customFormat="1" x14ac:dyDescent="0.3">
      <c r="A4087" s="153"/>
      <c r="B4087" s="10"/>
      <c r="C4087"/>
      <c r="D4087" s="66"/>
      <c r="E4087"/>
      <c r="F4087"/>
    </row>
    <row r="4088" spans="1:6" s="327" customFormat="1" x14ac:dyDescent="0.3">
      <c r="A4088" s="153"/>
      <c r="B4088" s="10"/>
      <c r="C4088"/>
      <c r="D4088" s="66"/>
      <c r="E4088"/>
      <c r="F4088"/>
    </row>
    <row r="4089" spans="1:6" s="327" customFormat="1" x14ac:dyDescent="0.3">
      <c r="A4089" s="153"/>
      <c r="B4089" s="10"/>
      <c r="C4089"/>
      <c r="D4089" s="66"/>
      <c r="E4089"/>
      <c r="F4089"/>
    </row>
    <row r="4090" spans="1:6" s="327" customFormat="1" x14ac:dyDescent="0.3">
      <c r="A4090" s="153"/>
      <c r="B4090" s="10"/>
      <c r="C4090"/>
      <c r="D4090" s="66"/>
      <c r="E4090"/>
      <c r="F4090"/>
    </row>
    <row r="4091" spans="1:6" s="327" customFormat="1" x14ac:dyDescent="0.3">
      <c r="A4091" s="153"/>
      <c r="B4091" s="10"/>
      <c r="C4091"/>
      <c r="D4091" s="66"/>
      <c r="E4091"/>
      <c r="F4091"/>
    </row>
    <row r="4092" spans="1:6" s="327" customFormat="1" x14ac:dyDescent="0.3">
      <c r="A4092" s="153"/>
      <c r="B4092" s="10"/>
      <c r="C4092"/>
      <c r="D4092" s="66"/>
      <c r="E4092"/>
      <c r="F4092"/>
    </row>
    <row r="4093" spans="1:6" s="327" customFormat="1" x14ac:dyDescent="0.3">
      <c r="A4093" s="153"/>
      <c r="B4093" s="10"/>
      <c r="C4093"/>
      <c r="D4093" s="66"/>
      <c r="E4093"/>
      <c r="F4093"/>
    </row>
    <row r="4094" spans="1:6" s="327" customFormat="1" x14ac:dyDescent="0.3">
      <c r="A4094" s="153"/>
      <c r="B4094" s="10"/>
      <c r="C4094"/>
      <c r="D4094" s="66"/>
      <c r="E4094"/>
      <c r="F4094"/>
    </row>
    <row r="4095" spans="1:6" s="327" customFormat="1" x14ac:dyDescent="0.3">
      <c r="A4095" s="153"/>
      <c r="B4095" s="10"/>
      <c r="C4095"/>
      <c r="D4095" s="66"/>
      <c r="E4095"/>
      <c r="F4095"/>
    </row>
    <row r="4096" spans="1:6" s="327" customFormat="1" x14ac:dyDescent="0.3">
      <c r="A4096" s="153"/>
      <c r="B4096" s="10"/>
      <c r="C4096"/>
      <c r="D4096" s="66"/>
      <c r="E4096"/>
      <c r="F4096"/>
    </row>
    <row r="4097" spans="1:6" s="327" customFormat="1" x14ac:dyDescent="0.3">
      <c r="A4097" s="153"/>
      <c r="B4097" s="10"/>
      <c r="C4097"/>
      <c r="D4097" s="66"/>
      <c r="E4097"/>
      <c r="F4097"/>
    </row>
    <row r="4098" spans="1:6" s="327" customFormat="1" x14ac:dyDescent="0.3">
      <c r="A4098" s="153"/>
      <c r="B4098" s="10"/>
      <c r="C4098"/>
      <c r="D4098" s="66"/>
      <c r="E4098"/>
      <c r="F4098"/>
    </row>
    <row r="4099" spans="1:6" s="327" customFormat="1" x14ac:dyDescent="0.3">
      <c r="A4099" s="153"/>
      <c r="B4099" s="10"/>
      <c r="C4099"/>
      <c r="D4099" s="66"/>
      <c r="E4099"/>
      <c r="F4099"/>
    </row>
    <row r="4100" spans="1:6" s="327" customFormat="1" x14ac:dyDescent="0.3">
      <c r="A4100" s="153"/>
      <c r="B4100" s="10"/>
      <c r="C4100"/>
      <c r="D4100" s="66"/>
      <c r="E4100"/>
      <c r="F4100"/>
    </row>
    <row r="4101" spans="1:6" s="327" customFormat="1" x14ac:dyDescent="0.3">
      <c r="A4101" s="153"/>
      <c r="B4101" s="10"/>
      <c r="C4101"/>
      <c r="D4101" s="66"/>
      <c r="E4101"/>
      <c r="F4101"/>
    </row>
    <row r="4102" spans="1:6" s="327" customFormat="1" x14ac:dyDescent="0.3">
      <c r="A4102" s="153"/>
      <c r="B4102" s="10"/>
      <c r="C4102"/>
      <c r="D4102" s="66"/>
      <c r="E4102"/>
      <c r="F4102"/>
    </row>
    <row r="4103" spans="1:6" s="327" customFormat="1" x14ac:dyDescent="0.3">
      <c r="A4103" s="153"/>
      <c r="B4103" s="10"/>
      <c r="C4103"/>
      <c r="D4103" s="66"/>
      <c r="E4103"/>
      <c r="F4103"/>
    </row>
    <row r="4104" spans="1:6" s="327" customFormat="1" x14ac:dyDescent="0.3">
      <c r="A4104" s="153"/>
      <c r="B4104" s="10"/>
      <c r="C4104"/>
      <c r="D4104" s="66"/>
      <c r="E4104"/>
      <c r="F4104"/>
    </row>
    <row r="4105" spans="1:6" s="327" customFormat="1" x14ac:dyDescent="0.3">
      <c r="A4105" s="153"/>
      <c r="B4105" s="10"/>
      <c r="C4105"/>
      <c r="D4105" s="66"/>
      <c r="E4105"/>
      <c r="F4105"/>
    </row>
    <row r="4106" spans="1:6" s="327" customFormat="1" x14ac:dyDescent="0.3">
      <c r="A4106" s="153"/>
      <c r="B4106" s="10"/>
      <c r="C4106"/>
      <c r="D4106" s="66"/>
      <c r="E4106"/>
      <c r="F4106"/>
    </row>
    <row r="4107" spans="1:6" s="327" customFormat="1" x14ac:dyDescent="0.3">
      <c r="A4107" s="153"/>
      <c r="B4107" s="10"/>
      <c r="C4107"/>
      <c r="D4107" s="66"/>
      <c r="E4107"/>
      <c r="F4107"/>
    </row>
    <row r="4108" spans="1:6" s="327" customFormat="1" x14ac:dyDescent="0.3">
      <c r="A4108" s="153"/>
      <c r="B4108" s="10"/>
      <c r="C4108"/>
      <c r="D4108" s="66"/>
      <c r="E4108"/>
      <c r="F4108"/>
    </row>
    <row r="4109" spans="1:6" s="327" customFormat="1" x14ac:dyDescent="0.3">
      <c r="A4109" s="153"/>
      <c r="B4109" s="10"/>
      <c r="C4109"/>
      <c r="D4109" s="66"/>
      <c r="E4109"/>
      <c r="F4109"/>
    </row>
    <row r="4110" spans="1:6" s="327" customFormat="1" x14ac:dyDescent="0.3">
      <c r="A4110" s="153"/>
      <c r="B4110" s="10"/>
      <c r="C4110"/>
      <c r="D4110" s="66"/>
      <c r="E4110"/>
      <c r="F4110"/>
    </row>
    <row r="4111" spans="1:6" s="327" customFormat="1" x14ac:dyDescent="0.3">
      <c r="A4111" s="153"/>
      <c r="B4111" s="10"/>
      <c r="C4111"/>
      <c r="D4111" s="66"/>
      <c r="E4111"/>
      <c r="F4111"/>
    </row>
    <row r="4112" spans="1:6" s="327" customFormat="1" x14ac:dyDescent="0.3">
      <c r="A4112" s="153"/>
      <c r="B4112" s="10"/>
      <c r="C4112"/>
      <c r="D4112" s="66"/>
      <c r="E4112"/>
      <c r="F4112"/>
    </row>
    <row r="4113" spans="1:6" s="327" customFormat="1" x14ac:dyDescent="0.3">
      <c r="A4113" s="153"/>
      <c r="B4113" s="10"/>
      <c r="C4113"/>
      <c r="D4113" s="66"/>
      <c r="E4113"/>
      <c r="F4113"/>
    </row>
    <row r="4114" spans="1:6" s="327" customFormat="1" x14ac:dyDescent="0.3">
      <c r="A4114" s="153"/>
      <c r="B4114" s="10"/>
      <c r="C4114"/>
      <c r="D4114" s="66"/>
      <c r="E4114"/>
      <c r="F4114"/>
    </row>
    <row r="4115" spans="1:6" s="327" customFormat="1" x14ac:dyDescent="0.3">
      <c r="A4115" s="153"/>
      <c r="B4115" s="10"/>
      <c r="C4115"/>
      <c r="D4115" s="66"/>
      <c r="E4115"/>
      <c r="F4115"/>
    </row>
    <row r="4116" spans="1:6" s="327" customFormat="1" x14ac:dyDescent="0.3">
      <c r="A4116" s="153"/>
      <c r="B4116" s="10"/>
      <c r="C4116"/>
      <c r="D4116" s="66"/>
      <c r="E4116"/>
      <c r="F4116"/>
    </row>
    <row r="4117" spans="1:6" s="327" customFormat="1" x14ac:dyDescent="0.3">
      <c r="A4117" s="153"/>
      <c r="B4117" s="10"/>
      <c r="C4117"/>
      <c r="D4117" s="66"/>
      <c r="E4117"/>
      <c r="F4117"/>
    </row>
    <row r="4118" spans="1:6" s="327" customFormat="1" x14ac:dyDescent="0.3">
      <c r="A4118" s="153"/>
      <c r="B4118" s="10"/>
      <c r="C4118"/>
      <c r="D4118" s="66"/>
      <c r="E4118"/>
      <c r="F4118"/>
    </row>
    <row r="4119" spans="1:6" s="327" customFormat="1" x14ac:dyDescent="0.3">
      <c r="A4119" s="153"/>
      <c r="B4119" s="10"/>
      <c r="C4119"/>
      <c r="D4119" s="66"/>
      <c r="E4119"/>
      <c r="F4119"/>
    </row>
    <row r="4120" spans="1:6" s="327" customFormat="1" x14ac:dyDescent="0.3">
      <c r="A4120" s="153"/>
      <c r="B4120" s="10"/>
      <c r="C4120"/>
      <c r="D4120" s="66"/>
      <c r="E4120"/>
      <c r="F4120"/>
    </row>
    <row r="4121" spans="1:6" s="327" customFormat="1" x14ac:dyDescent="0.3">
      <c r="A4121" s="153"/>
      <c r="B4121" s="10"/>
      <c r="C4121"/>
      <c r="D4121" s="66"/>
      <c r="E4121"/>
      <c r="F4121"/>
    </row>
    <row r="4122" spans="1:6" s="327" customFormat="1" x14ac:dyDescent="0.3">
      <c r="A4122" s="153"/>
      <c r="B4122" s="10"/>
      <c r="C4122"/>
      <c r="D4122" s="66"/>
      <c r="E4122"/>
      <c r="F4122"/>
    </row>
    <row r="4123" spans="1:6" s="327" customFormat="1" x14ac:dyDescent="0.3">
      <c r="A4123" s="153"/>
      <c r="B4123" s="10"/>
      <c r="C4123"/>
      <c r="D4123" s="66"/>
      <c r="E4123"/>
      <c r="F4123"/>
    </row>
    <row r="4124" spans="1:6" s="327" customFormat="1" x14ac:dyDescent="0.3">
      <c r="A4124" s="153"/>
      <c r="B4124" s="10"/>
      <c r="C4124"/>
      <c r="D4124" s="66"/>
      <c r="E4124"/>
      <c r="F4124"/>
    </row>
    <row r="4125" spans="1:6" s="327" customFormat="1" x14ac:dyDescent="0.3">
      <c r="A4125" s="153"/>
      <c r="B4125" s="10"/>
      <c r="C4125"/>
      <c r="D4125" s="66"/>
      <c r="E4125"/>
      <c r="F4125"/>
    </row>
    <row r="4126" spans="1:6" s="327" customFormat="1" x14ac:dyDescent="0.3">
      <c r="A4126" s="153"/>
      <c r="B4126" s="10"/>
      <c r="C4126"/>
      <c r="D4126" s="66"/>
      <c r="E4126"/>
      <c r="F4126"/>
    </row>
    <row r="4127" spans="1:6" s="327" customFormat="1" x14ac:dyDescent="0.3">
      <c r="A4127" s="153"/>
      <c r="B4127" s="10"/>
      <c r="C4127"/>
      <c r="D4127" s="66"/>
      <c r="E4127"/>
      <c r="F4127"/>
    </row>
    <row r="4128" spans="1:6" s="327" customFormat="1" x14ac:dyDescent="0.3">
      <c r="A4128" s="153"/>
      <c r="B4128" s="10"/>
      <c r="C4128"/>
      <c r="D4128" s="66"/>
      <c r="E4128"/>
      <c r="F4128"/>
    </row>
    <row r="4129" spans="1:6" s="327" customFormat="1" x14ac:dyDescent="0.3">
      <c r="A4129" s="153"/>
      <c r="B4129" s="10"/>
      <c r="C4129"/>
      <c r="D4129" s="66"/>
      <c r="E4129"/>
      <c r="F4129"/>
    </row>
    <row r="4130" spans="1:6" s="327" customFormat="1" x14ac:dyDescent="0.3">
      <c r="A4130" s="153"/>
      <c r="B4130" s="10"/>
      <c r="C4130"/>
      <c r="D4130" s="66"/>
      <c r="E4130"/>
      <c r="F4130"/>
    </row>
    <row r="4131" spans="1:6" s="327" customFormat="1" x14ac:dyDescent="0.3">
      <c r="A4131" s="153"/>
      <c r="B4131" s="10"/>
      <c r="C4131"/>
      <c r="D4131" s="66"/>
      <c r="E4131"/>
      <c r="F4131"/>
    </row>
    <row r="4132" spans="1:6" s="327" customFormat="1" x14ac:dyDescent="0.3">
      <c r="A4132" s="153"/>
      <c r="B4132" s="10"/>
      <c r="C4132"/>
      <c r="D4132" s="66"/>
      <c r="E4132"/>
      <c r="F4132"/>
    </row>
    <row r="4133" spans="1:6" s="327" customFormat="1" x14ac:dyDescent="0.3">
      <c r="A4133" s="153"/>
      <c r="B4133" s="10"/>
      <c r="C4133"/>
      <c r="D4133" s="66"/>
      <c r="E4133"/>
      <c r="F4133"/>
    </row>
    <row r="4134" spans="1:6" s="327" customFormat="1" ht="12" customHeight="1" x14ac:dyDescent="0.3">
      <c r="A4134" s="153"/>
      <c r="B4134" s="10"/>
      <c r="C4134"/>
      <c r="D4134" s="66"/>
      <c r="E4134"/>
      <c r="F4134"/>
    </row>
    <row r="4135" spans="1:6" s="327" customFormat="1" x14ac:dyDescent="0.3">
      <c r="A4135" s="153"/>
      <c r="B4135" s="10"/>
      <c r="C4135"/>
      <c r="D4135" s="66"/>
      <c r="E4135"/>
      <c r="F4135"/>
    </row>
    <row r="4136" spans="1:6" s="327" customFormat="1" x14ac:dyDescent="0.3">
      <c r="A4136" s="153"/>
      <c r="B4136" s="10"/>
      <c r="C4136"/>
      <c r="D4136" s="66"/>
      <c r="E4136"/>
      <c r="F4136"/>
    </row>
    <row r="4137" spans="1:6" s="327" customFormat="1" x14ac:dyDescent="0.3">
      <c r="A4137" s="153"/>
      <c r="B4137" s="10"/>
      <c r="C4137"/>
      <c r="D4137" s="66"/>
      <c r="E4137"/>
      <c r="F4137"/>
    </row>
    <row r="4138" spans="1:6" s="327" customFormat="1" x14ac:dyDescent="0.3">
      <c r="A4138" s="153"/>
      <c r="B4138" s="10"/>
      <c r="C4138"/>
      <c r="D4138" s="66"/>
      <c r="E4138"/>
      <c r="F4138"/>
    </row>
    <row r="4139" spans="1:6" s="327" customFormat="1" x14ac:dyDescent="0.3">
      <c r="A4139" s="153"/>
      <c r="B4139" s="10"/>
      <c r="C4139"/>
      <c r="D4139" s="66"/>
      <c r="E4139"/>
      <c r="F4139"/>
    </row>
    <row r="4140" spans="1:6" s="327" customFormat="1" x14ac:dyDescent="0.3">
      <c r="A4140" s="153"/>
      <c r="B4140" s="10"/>
      <c r="C4140"/>
      <c r="D4140" s="66"/>
      <c r="E4140"/>
      <c r="F4140"/>
    </row>
    <row r="4141" spans="1:6" s="327" customFormat="1" x14ac:dyDescent="0.3">
      <c r="A4141" s="153"/>
      <c r="B4141" s="10"/>
      <c r="C4141"/>
      <c r="D4141" s="66"/>
      <c r="E4141"/>
      <c r="F4141"/>
    </row>
    <row r="4142" spans="1:6" s="327" customFormat="1" x14ac:dyDescent="0.3">
      <c r="A4142" s="153"/>
      <c r="B4142" s="10"/>
      <c r="C4142"/>
      <c r="D4142" s="66"/>
      <c r="E4142"/>
      <c r="F4142"/>
    </row>
    <row r="4143" spans="1:6" s="327" customFormat="1" x14ac:dyDescent="0.3">
      <c r="A4143" s="153"/>
      <c r="B4143" s="10"/>
      <c r="C4143"/>
      <c r="D4143" s="66"/>
      <c r="E4143"/>
      <c r="F4143"/>
    </row>
    <row r="4144" spans="1:6" s="327" customFormat="1" x14ac:dyDescent="0.3">
      <c r="A4144" s="153"/>
      <c r="B4144" s="10"/>
      <c r="C4144"/>
      <c r="D4144" s="66"/>
      <c r="E4144"/>
      <c r="F4144"/>
    </row>
    <row r="4145" spans="1:6" s="327" customFormat="1" x14ac:dyDescent="0.3">
      <c r="A4145" s="153"/>
      <c r="B4145" s="10"/>
      <c r="C4145"/>
      <c r="D4145" s="66"/>
      <c r="E4145"/>
      <c r="F4145"/>
    </row>
    <row r="4146" spans="1:6" s="327" customFormat="1" x14ac:dyDescent="0.3">
      <c r="A4146" s="153"/>
      <c r="B4146" s="10"/>
      <c r="C4146"/>
      <c r="D4146" s="66"/>
      <c r="E4146"/>
      <c r="F4146"/>
    </row>
    <row r="4147" spans="1:6" s="327" customFormat="1" x14ac:dyDescent="0.3">
      <c r="A4147" s="153"/>
      <c r="B4147" s="10"/>
      <c r="C4147"/>
      <c r="D4147" s="66"/>
      <c r="E4147"/>
      <c r="F4147"/>
    </row>
    <row r="4148" spans="1:6" s="327" customFormat="1" x14ac:dyDescent="0.3">
      <c r="A4148" s="153"/>
      <c r="B4148" s="10"/>
      <c r="C4148"/>
      <c r="D4148" s="66"/>
      <c r="E4148"/>
      <c r="F4148"/>
    </row>
    <row r="4149" spans="1:6" s="327" customFormat="1" x14ac:dyDescent="0.3">
      <c r="A4149" s="153"/>
      <c r="B4149" s="10"/>
      <c r="C4149"/>
      <c r="D4149" s="66"/>
      <c r="E4149"/>
      <c r="F4149"/>
    </row>
    <row r="4150" spans="1:6" s="327" customFormat="1" ht="15" customHeight="1" x14ac:dyDescent="0.3">
      <c r="A4150" s="153"/>
      <c r="B4150" s="10"/>
      <c r="C4150"/>
      <c r="D4150" s="66"/>
      <c r="E4150"/>
      <c r="F4150"/>
    </row>
    <row r="4151" spans="1:6" s="327" customFormat="1" x14ac:dyDescent="0.3">
      <c r="A4151" s="153"/>
      <c r="B4151" s="10"/>
      <c r="C4151"/>
      <c r="D4151" s="66"/>
      <c r="E4151"/>
      <c r="F4151"/>
    </row>
    <row r="4152" spans="1:6" s="327" customFormat="1" x14ac:dyDescent="0.3">
      <c r="A4152" s="153"/>
      <c r="B4152" s="10"/>
      <c r="C4152"/>
      <c r="D4152" s="66"/>
      <c r="E4152"/>
      <c r="F4152"/>
    </row>
    <row r="4153" spans="1:6" s="327" customFormat="1" x14ac:dyDescent="0.3">
      <c r="A4153" s="153"/>
      <c r="B4153" s="10"/>
      <c r="C4153"/>
      <c r="D4153" s="66"/>
      <c r="E4153"/>
      <c r="F4153"/>
    </row>
    <row r="4154" spans="1:6" s="327" customFormat="1" x14ac:dyDescent="0.3">
      <c r="A4154" s="153"/>
      <c r="B4154" s="10"/>
      <c r="C4154"/>
      <c r="D4154" s="66"/>
      <c r="E4154"/>
      <c r="F4154"/>
    </row>
    <row r="4155" spans="1:6" s="327" customFormat="1" x14ac:dyDescent="0.3">
      <c r="A4155" s="153"/>
      <c r="B4155" s="10"/>
      <c r="C4155"/>
      <c r="D4155" s="66"/>
      <c r="E4155"/>
      <c r="F4155"/>
    </row>
    <row r="4156" spans="1:6" s="327" customFormat="1" x14ac:dyDescent="0.3">
      <c r="A4156" s="153"/>
      <c r="B4156" s="10"/>
      <c r="C4156"/>
      <c r="D4156" s="66"/>
      <c r="E4156"/>
      <c r="F4156"/>
    </row>
    <row r="4157" spans="1:6" s="327" customFormat="1" x14ac:dyDescent="0.3">
      <c r="A4157" s="153"/>
      <c r="B4157" s="10"/>
      <c r="C4157"/>
      <c r="D4157" s="66"/>
      <c r="E4157"/>
      <c r="F4157"/>
    </row>
    <row r="4158" spans="1:6" s="327" customFormat="1" x14ac:dyDescent="0.3">
      <c r="A4158" s="153"/>
      <c r="B4158" s="10"/>
      <c r="C4158"/>
      <c r="D4158" s="66"/>
      <c r="E4158"/>
      <c r="F4158"/>
    </row>
    <row r="4159" spans="1:6" s="327" customFormat="1" x14ac:dyDescent="0.3">
      <c r="A4159" s="153"/>
      <c r="B4159" s="10"/>
      <c r="C4159"/>
      <c r="D4159" s="66"/>
      <c r="E4159"/>
      <c r="F4159"/>
    </row>
    <row r="4160" spans="1:6" s="327" customFormat="1" ht="15.75" customHeight="1" x14ac:dyDescent="0.3">
      <c r="A4160" s="153"/>
      <c r="B4160" s="10"/>
      <c r="C4160"/>
      <c r="D4160" s="66"/>
      <c r="E4160"/>
      <c r="F4160"/>
    </row>
    <row r="4161" spans="1:6" s="327" customFormat="1" x14ac:dyDescent="0.3">
      <c r="A4161" s="153"/>
      <c r="B4161" s="10"/>
      <c r="C4161"/>
      <c r="D4161" s="66"/>
      <c r="E4161"/>
      <c r="F4161"/>
    </row>
    <row r="4162" spans="1:6" s="327" customFormat="1" x14ac:dyDescent="0.3">
      <c r="A4162" s="153"/>
      <c r="B4162" s="10"/>
      <c r="C4162"/>
      <c r="D4162" s="66"/>
      <c r="E4162"/>
      <c r="F4162"/>
    </row>
    <row r="4163" spans="1:6" s="327" customFormat="1" x14ac:dyDescent="0.3">
      <c r="A4163" s="153"/>
      <c r="B4163" s="10"/>
      <c r="C4163"/>
      <c r="D4163" s="66"/>
      <c r="E4163"/>
      <c r="F4163"/>
    </row>
    <row r="4164" spans="1:6" s="327" customFormat="1" x14ac:dyDescent="0.3">
      <c r="A4164" s="153"/>
      <c r="B4164" s="10"/>
      <c r="C4164"/>
      <c r="D4164" s="66"/>
      <c r="E4164"/>
      <c r="F4164"/>
    </row>
    <row r="4165" spans="1:6" s="327" customFormat="1" x14ac:dyDescent="0.3">
      <c r="A4165" s="153"/>
      <c r="B4165" s="10"/>
      <c r="C4165"/>
      <c r="D4165" s="66"/>
      <c r="E4165"/>
      <c r="F4165"/>
    </row>
    <row r="4166" spans="1:6" s="327" customFormat="1" x14ac:dyDescent="0.3">
      <c r="A4166" s="153"/>
      <c r="B4166" s="10"/>
      <c r="C4166"/>
      <c r="D4166" s="66"/>
      <c r="E4166"/>
      <c r="F4166"/>
    </row>
    <row r="4167" spans="1:6" s="327" customFormat="1" x14ac:dyDescent="0.3">
      <c r="A4167" s="153"/>
      <c r="B4167" s="10"/>
      <c r="C4167"/>
      <c r="D4167" s="66"/>
      <c r="E4167"/>
      <c r="F4167"/>
    </row>
    <row r="4168" spans="1:6" s="327" customFormat="1" x14ac:dyDescent="0.3">
      <c r="A4168" s="153"/>
      <c r="B4168" s="10"/>
      <c r="C4168"/>
      <c r="D4168" s="66"/>
      <c r="E4168"/>
      <c r="F4168"/>
    </row>
    <row r="4169" spans="1:6" s="327" customFormat="1" x14ac:dyDescent="0.3">
      <c r="A4169" s="153"/>
      <c r="B4169" s="10"/>
      <c r="C4169"/>
      <c r="D4169" s="66"/>
      <c r="E4169"/>
      <c r="F4169"/>
    </row>
    <row r="4170" spans="1:6" s="327" customFormat="1" x14ac:dyDescent="0.3">
      <c r="A4170" s="153"/>
      <c r="B4170" s="10"/>
      <c r="C4170"/>
      <c r="D4170" s="66"/>
      <c r="E4170"/>
      <c r="F4170"/>
    </row>
    <row r="4171" spans="1:6" s="327" customFormat="1" x14ac:dyDescent="0.3">
      <c r="A4171" s="153"/>
      <c r="B4171" s="10"/>
      <c r="C4171"/>
      <c r="D4171" s="66"/>
      <c r="E4171"/>
      <c r="F4171"/>
    </row>
    <row r="4172" spans="1:6" s="327" customFormat="1" x14ac:dyDescent="0.3">
      <c r="A4172" s="153"/>
      <c r="B4172" s="10"/>
      <c r="C4172"/>
      <c r="D4172" s="66"/>
      <c r="E4172"/>
      <c r="F4172"/>
    </row>
    <row r="4173" spans="1:6" s="327" customFormat="1" x14ac:dyDescent="0.3">
      <c r="A4173" s="153"/>
      <c r="B4173" s="10"/>
      <c r="C4173"/>
      <c r="D4173" s="66"/>
      <c r="E4173"/>
      <c r="F4173"/>
    </row>
    <row r="4174" spans="1:6" s="327" customFormat="1" x14ac:dyDescent="0.3">
      <c r="A4174" s="153"/>
      <c r="B4174" s="10"/>
      <c r="C4174"/>
      <c r="D4174" s="66"/>
      <c r="E4174"/>
      <c r="F4174"/>
    </row>
    <row r="4175" spans="1:6" s="327" customFormat="1" x14ac:dyDescent="0.3">
      <c r="A4175" s="153"/>
      <c r="B4175" s="10"/>
      <c r="C4175"/>
      <c r="D4175" s="66"/>
      <c r="E4175"/>
      <c r="F4175"/>
    </row>
    <row r="4176" spans="1:6" s="327" customFormat="1" x14ac:dyDescent="0.3">
      <c r="A4176" s="153"/>
      <c r="B4176" s="10"/>
      <c r="C4176"/>
      <c r="D4176" s="66"/>
      <c r="E4176"/>
      <c r="F4176"/>
    </row>
    <row r="4177" spans="1:6" s="327" customFormat="1" x14ac:dyDescent="0.3">
      <c r="A4177" s="153"/>
      <c r="B4177" s="10"/>
      <c r="C4177"/>
      <c r="D4177" s="66"/>
      <c r="E4177"/>
      <c r="F4177"/>
    </row>
    <row r="4178" spans="1:6" s="327" customFormat="1" x14ac:dyDescent="0.3">
      <c r="A4178" s="153"/>
      <c r="B4178" s="10"/>
      <c r="C4178"/>
      <c r="D4178" s="66"/>
      <c r="E4178"/>
      <c r="F4178"/>
    </row>
    <row r="4179" spans="1:6" s="327" customFormat="1" x14ac:dyDescent="0.3">
      <c r="A4179" s="153"/>
      <c r="B4179" s="10"/>
      <c r="C4179"/>
      <c r="D4179" s="66"/>
      <c r="E4179"/>
      <c r="F4179"/>
    </row>
    <row r="4180" spans="1:6" s="327" customFormat="1" x14ac:dyDescent="0.3">
      <c r="A4180" s="153"/>
      <c r="B4180" s="10"/>
      <c r="C4180"/>
      <c r="D4180" s="66"/>
      <c r="E4180"/>
      <c r="F4180"/>
    </row>
    <row r="4181" spans="1:6" s="327" customFormat="1" ht="21.75" customHeight="1" x14ac:dyDescent="0.3">
      <c r="A4181" s="153"/>
      <c r="B4181" s="10"/>
      <c r="C4181"/>
      <c r="D4181" s="66"/>
      <c r="E4181"/>
      <c r="F4181"/>
    </row>
    <row r="4182" spans="1:6" s="327" customFormat="1" x14ac:dyDescent="0.3">
      <c r="A4182" s="153"/>
      <c r="B4182" s="10"/>
      <c r="C4182"/>
      <c r="D4182" s="66"/>
      <c r="E4182"/>
      <c r="F4182"/>
    </row>
    <row r="4183" spans="1:6" s="327" customFormat="1" ht="15" customHeight="1" x14ac:dyDescent="0.3">
      <c r="A4183" s="153"/>
      <c r="B4183" s="10"/>
      <c r="C4183"/>
      <c r="D4183" s="66"/>
      <c r="E4183"/>
      <c r="F4183"/>
    </row>
    <row r="4184" spans="1:6" s="327" customFormat="1" x14ac:dyDescent="0.3">
      <c r="A4184" s="153"/>
      <c r="B4184" s="10"/>
      <c r="C4184"/>
      <c r="D4184" s="66"/>
      <c r="E4184"/>
      <c r="F4184"/>
    </row>
    <row r="4185" spans="1:6" s="327" customFormat="1" x14ac:dyDescent="0.3">
      <c r="A4185" s="153"/>
      <c r="B4185" s="10"/>
      <c r="C4185"/>
      <c r="D4185" s="66"/>
      <c r="E4185"/>
      <c r="F4185"/>
    </row>
    <row r="4186" spans="1:6" s="327" customFormat="1" x14ac:dyDescent="0.3">
      <c r="A4186" s="153"/>
      <c r="B4186" s="10"/>
      <c r="C4186"/>
      <c r="D4186" s="66"/>
      <c r="E4186"/>
      <c r="F4186"/>
    </row>
    <row r="4187" spans="1:6" s="327" customFormat="1" x14ac:dyDescent="0.3">
      <c r="A4187" s="153"/>
      <c r="B4187" s="10"/>
      <c r="C4187"/>
      <c r="D4187" s="66"/>
      <c r="E4187"/>
      <c r="F4187"/>
    </row>
    <row r="4188" spans="1:6" s="327" customFormat="1" x14ac:dyDescent="0.3">
      <c r="A4188" s="153"/>
      <c r="B4188" s="10"/>
      <c r="C4188"/>
      <c r="D4188" s="66"/>
      <c r="E4188"/>
      <c r="F4188"/>
    </row>
    <row r="4189" spans="1:6" s="327" customFormat="1" ht="29.25" customHeight="1" x14ac:dyDescent="0.3">
      <c r="A4189" s="153"/>
      <c r="B4189" s="10"/>
      <c r="C4189"/>
      <c r="D4189" s="66"/>
      <c r="E4189"/>
      <c r="F4189"/>
    </row>
    <row r="4190" spans="1:6" s="147" customFormat="1" x14ac:dyDescent="0.3">
      <c r="A4190" s="153"/>
      <c r="B4190" s="10"/>
      <c r="C4190"/>
      <c r="D4190" s="66"/>
      <c r="E4190"/>
      <c r="F4190"/>
    </row>
    <row r="4191" spans="1:6" s="147" customFormat="1" x14ac:dyDescent="0.3">
      <c r="A4191" s="153"/>
      <c r="B4191" s="10"/>
      <c r="C4191"/>
      <c r="D4191" s="66"/>
      <c r="E4191"/>
      <c r="F4191"/>
    </row>
    <row r="4192" spans="1:6" s="327" customFormat="1" x14ac:dyDescent="0.3">
      <c r="A4192" s="153"/>
      <c r="B4192" s="10"/>
      <c r="C4192"/>
      <c r="D4192" s="66"/>
      <c r="E4192"/>
      <c r="F4192"/>
    </row>
    <row r="4193" spans="1:6" s="327" customFormat="1" ht="13.5" customHeight="1" x14ac:dyDescent="0.3">
      <c r="A4193" s="153"/>
      <c r="B4193" s="10"/>
      <c r="C4193"/>
      <c r="D4193" s="66"/>
      <c r="E4193"/>
      <c r="F4193"/>
    </row>
    <row r="4194" spans="1:6" s="327" customFormat="1" x14ac:dyDescent="0.3">
      <c r="A4194" s="153"/>
      <c r="B4194" s="10"/>
      <c r="C4194"/>
      <c r="D4194" s="66"/>
      <c r="E4194"/>
      <c r="F4194"/>
    </row>
    <row r="4195" spans="1:6" s="327" customFormat="1" ht="35.25" customHeight="1" x14ac:dyDescent="0.3">
      <c r="A4195" s="153"/>
      <c r="B4195" s="10"/>
      <c r="C4195"/>
      <c r="D4195" s="66"/>
      <c r="E4195"/>
      <c r="F4195"/>
    </row>
    <row r="4196" spans="1:6" s="327" customFormat="1" x14ac:dyDescent="0.3">
      <c r="A4196" s="153"/>
      <c r="B4196" s="10"/>
      <c r="C4196"/>
      <c r="D4196" s="66"/>
      <c r="E4196"/>
      <c r="F4196"/>
    </row>
    <row r="4197" spans="1:6" s="327" customFormat="1" ht="15" customHeight="1" x14ac:dyDescent="0.3">
      <c r="A4197" s="153"/>
      <c r="B4197" s="10"/>
      <c r="C4197"/>
      <c r="D4197" s="66"/>
      <c r="E4197"/>
      <c r="F4197"/>
    </row>
    <row r="4198" spans="1:6" s="327" customFormat="1" x14ac:dyDescent="0.3">
      <c r="A4198" s="153"/>
      <c r="B4198" s="10"/>
      <c r="C4198"/>
      <c r="D4198" s="66"/>
      <c r="E4198"/>
      <c r="F4198"/>
    </row>
    <row r="4199" spans="1:6" s="327" customFormat="1" x14ac:dyDescent="0.3">
      <c r="A4199" s="153"/>
      <c r="B4199" s="10"/>
      <c r="C4199"/>
      <c r="D4199" s="66"/>
      <c r="E4199"/>
      <c r="F4199"/>
    </row>
    <row r="4200" spans="1:6" s="327" customFormat="1" ht="14.25" customHeight="1" x14ac:dyDescent="0.3">
      <c r="A4200" s="153"/>
      <c r="B4200" s="10"/>
      <c r="C4200"/>
      <c r="D4200" s="66"/>
      <c r="E4200"/>
      <c r="F4200"/>
    </row>
    <row r="4201" spans="1:6" s="327" customFormat="1" x14ac:dyDescent="0.3">
      <c r="A4201" s="153"/>
      <c r="B4201" s="10"/>
      <c r="C4201"/>
      <c r="D4201" s="66"/>
      <c r="E4201"/>
      <c r="F4201"/>
    </row>
    <row r="4202" spans="1:6" s="327" customFormat="1" x14ac:dyDescent="0.3">
      <c r="A4202" s="153"/>
      <c r="B4202" s="10"/>
      <c r="C4202"/>
      <c r="D4202" s="66"/>
      <c r="E4202"/>
      <c r="F4202"/>
    </row>
    <row r="4203" spans="1:6" s="327" customFormat="1" x14ac:dyDescent="0.3">
      <c r="A4203" s="153"/>
      <c r="B4203" s="10"/>
      <c r="C4203"/>
      <c r="D4203" s="66"/>
      <c r="E4203"/>
      <c r="F4203"/>
    </row>
    <row r="4204" spans="1:6" s="327" customFormat="1" x14ac:dyDescent="0.3">
      <c r="A4204" s="153"/>
      <c r="B4204" s="10"/>
      <c r="C4204"/>
      <c r="D4204" s="66"/>
      <c r="E4204"/>
      <c r="F4204"/>
    </row>
    <row r="4205" spans="1:6" s="327" customFormat="1" x14ac:dyDescent="0.3">
      <c r="A4205" s="153"/>
      <c r="B4205" s="10"/>
      <c r="C4205"/>
      <c r="D4205" s="66"/>
      <c r="E4205"/>
      <c r="F4205"/>
    </row>
    <row r="4206" spans="1:6" s="327" customFormat="1" x14ac:dyDescent="0.3">
      <c r="A4206" s="153"/>
      <c r="B4206" s="10"/>
      <c r="C4206"/>
      <c r="D4206" s="66"/>
      <c r="E4206"/>
      <c r="F4206"/>
    </row>
    <row r="4207" spans="1:6" s="327" customFormat="1" x14ac:dyDescent="0.3">
      <c r="A4207" s="153"/>
      <c r="B4207" s="10"/>
      <c r="C4207"/>
      <c r="D4207" s="66"/>
      <c r="E4207"/>
      <c r="F4207"/>
    </row>
    <row r="4208" spans="1:6" s="327" customFormat="1" x14ac:dyDescent="0.3">
      <c r="A4208" s="153"/>
      <c r="B4208" s="10"/>
      <c r="C4208"/>
      <c r="D4208" s="66"/>
      <c r="E4208"/>
      <c r="F4208"/>
    </row>
    <row r="4209" spans="1:6" s="327" customFormat="1" x14ac:dyDescent="0.3">
      <c r="A4209" s="153"/>
      <c r="B4209" s="10"/>
      <c r="C4209"/>
      <c r="D4209" s="66"/>
      <c r="E4209"/>
      <c r="F4209"/>
    </row>
    <row r="4210" spans="1:6" s="327" customFormat="1" x14ac:dyDescent="0.3">
      <c r="A4210" s="153"/>
      <c r="B4210" s="10"/>
      <c r="C4210"/>
      <c r="D4210" s="66"/>
      <c r="E4210"/>
      <c r="F4210"/>
    </row>
    <row r="4211" spans="1:6" s="327" customFormat="1" x14ac:dyDescent="0.3">
      <c r="A4211" s="153"/>
      <c r="B4211" s="10"/>
      <c r="C4211"/>
      <c r="D4211" s="66"/>
      <c r="E4211"/>
      <c r="F4211"/>
    </row>
    <row r="4212" spans="1:6" s="327" customFormat="1" x14ac:dyDescent="0.3">
      <c r="A4212" s="153"/>
      <c r="B4212" s="10"/>
      <c r="C4212"/>
      <c r="D4212" s="66"/>
      <c r="E4212"/>
      <c r="F4212"/>
    </row>
    <row r="4213" spans="1:6" s="327" customFormat="1" x14ac:dyDescent="0.3">
      <c r="A4213" s="153"/>
      <c r="B4213" s="10"/>
      <c r="C4213"/>
      <c r="D4213" s="66"/>
      <c r="E4213"/>
      <c r="F4213"/>
    </row>
    <row r="4214" spans="1:6" s="327" customFormat="1" x14ac:dyDescent="0.3">
      <c r="A4214" s="153"/>
      <c r="B4214" s="10"/>
      <c r="C4214"/>
      <c r="D4214" s="66"/>
      <c r="E4214"/>
      <c r="F4214"/>
    </row>
    <row r="4215" spans="1:6" s="327" customFormat="1" x14ac:dyDescent="0.3">
      <c r="A4215" s="153"/>
      <c r="B4215" s="10"/>
      <c r="C4215"/>
      <c r="D4215" s="66"/>
      <c r="E4215"/>
      <c r="F4215"/>
    </row>
    <row r="4216" spans="1:6" s="327" customFormat="1" x14ac:dyDescent="0.3">
      <c r="A4216" s="153"/>
      <c r="B4216" s="10"/>
      <c r="C4216"/>
      <c r="D4216" s="66"/>
      <c r="E4216"/>
      <c r="F4216"/>
    </row>
    <row r="4217" spans="1:6" s="327" customFormat="1" x14ac:dyDescent="0.3">
      <c r="A4217" s="153"/>
      <c r="B4217" s="10"/>
      <c r="C4217"/>
      <c r="D4217" s="66"/>
      <c r="E4217"/>
      <c r="F4217"/>
    </row>
    <row r="4218" spans="1:6" s="327" customFormat="1" x14ac:dyDescent="0.3">
      <c r="A4218" s="153"/>
      <c r="B4218" s="10"/>
      <c r="C4218"/>
      <c r="D4218" s="66"/>
      <c r="E4218"/>
      <c r="F4218"/>
    </row>
    <row r="4219" spans="1:6" s="327" customFormat="1" x14ac:dyDescent="0.3">
      <c r="A4219" s="153"/>
      <c r="B4219" s="10"/>
      <c r="C4219"/>
      <c r="D4219" s="66"/>
      <c r="E4219"/>
      <c r="F4219"/>
    </row>
    <row r="4220" spans="1:6" s="327" customFormat="1" x14ac:dyDescent="0.3">
      <c r="A4220" s="153"/>
      <c r="B4220" s="10"/>
      <c r="C4220"/>
      <c r="D4220" s="66"/>
      <c r="E4220"/>
      <c r="F4220"/>
    </row>
    <row r="4221" spans="1:6" s="327" customFormat="1" x14ac:dyDescent="0.3">
      <c r="A4221" s="153"/>
      <c r="B4221" s="10"/>
      <c r="C4221"/>
      <c r="D4221" s="66"/>
      <c r="E4221"/>
      <c r="F4221"/>
    </row>
    <row r="4222" spans="1:6" s="327" customFormat="1" x14ac:dyDescent="0.3">
      <c r="A4222" s="153"/>
      <c r="B4222" s="10"/>
      <c r="C4222"/>
      <c r="D4222" s="66"/>
      <c r="E4222"/>
      <c r="F4222"/>
    </row>
    <row r="4223" spans="1:6" s="327" customFormat="1" x14ac:dyDescent="0.3">
      <c r="A4223" s="153"/>
      <c r="B4223" s="10"/>
      <c r="C4223"/>
      <c r="D4223" s="66"/>
      <c r="E4223"/>
      <c r="F4223"/>
    </row>
    <row r="4224" spans="1:6" s="327" customFormat="1" ht="12" customHeight="1" x14ac:dyDescent="0.3">
      <c r="A4224" s="153"/>
      <c r="B4224" s="10"/>
      <c r="C4224"/>
      <c r="D4224" s="66"/>
      <c r="E4224"/>
      <c r="F4224"/>
    </row>
    <row r="4225" spans="1:6" s="327" customFormat="1" x14ac:dyDescent="0.3">
      <c r="A4225" s="153"/>
      <c r="B4225" s="10"/>
      <c r="C4225"/>
      <c r="D4225" s="66"/>
      <c r="E4225"/>
      <c r="F4225"/>
    </row>
    <row r="4226" spans="1:6" s="327" customFormat="1" x14ac:dyDescent="0.3">
      <c r="A4226" s="153"/>
      <c r="B4226" s="10"/>
      <c r="C4226"/>
      <c r="D4226" s="66"/>
      <c r="E4226"/>
      <c r="F4226"/>
    </row>
    <row r="4227" spans="1:6" s="327" customFormat="1" x14ac:dyDescent="0.3">
      <c r="A4227" s="153"/>
      <c r="B4227" s="10"/>
      <c r="C4227"/>
      <c r="D4227" s="66"/>
      <c r="E4227"/>
      <c r="F4227"/>
    </row>
    <row r="4228" spans="1:6" s="327" customFormat="1" x14ac:dyDescent="0.3">
      <c r="A4228" s="153"/>
      <c r="B4228" s="10"/>
      <c r="C4228"/>
      <c r="D4228" s="66"/>
      <c r="E4228"/>
      <c r="F4228"/>
    </row>
    <row r="4229" spans="1:6" s="327" customFormat="1" ht="15.75" customHeight="1" x14ac:dyDescent="0.3">
      <c r="A4229" s="153"/>
      <c r="B4229" s="10"/>
      <c r="C4229"/>
      <c r="D4229" s="66"/>
      <c r="E4229"/>
      <c r="F4229"/>
    </row>
    <row r="4230" spans="1:6" s="327" customFormat="1" x14ac:dyDescent="0.3">
      <c r="A4230" s="153"/>
      <c r="B4230" s="10"/>
      <c r="C4230"/>
      <c r="D4230" s="66"/>
      <c r="E4230"/>
      <c r="F4230"/>
    </row>
    <row r="4231" spans="1:6" s="327" customFormat="1" x14ac:dyDescent="0.3">
      <c r="A4231" s="153"/>
      <c r="B4231" s="10"/>
      <c r="C4231"/>
      <c r="D4231" s="66"/>
      <c r="E4231"/>
      <c r="F4231"/>
    </row>
    <row r="4232" spans="1:6" s="327" customFormat="1" x14ac:dyDescent="0.3">
      <c r="A4232" s="153"/>
      <c r="B4232" s="10"/>
      <c r="C4232"/>
      <c r="D4232" s="66"/>
      <c r="E4232"/>
      <c r="F4232"/>
    </row>
    <row r="4233" spans="1:6" s="327" customFormat="1" x14ac:dyDescent="0.3">
      <c r="A4233" s="153"/>
      <c r="B4233" s="10"/>
      <c r="C4233"/>
      <c r="D4233" s="66"/>
      <c r="E4233"/>
      <c r="F4233"/>
    </row>
    <row r="4234" spans="1:6" s="327" customFormat="1" x14ac:dyDescent="0.3">
      <c r="A4234" s="153"/>
      <c r="B4234" s="10"/>
      <c r="C4234"/>
      <c r="D4234" s="66"/>
      <c r="E4234"/>
      <c r="F4234"/>
    </row>
    <row r="4235" spans="1:6" s="327" customFormat="1" ht="14.25" customHeight="1" x14ac:dyDescent="0.3">
      <c r="A4235" s="153"/>
      <c r="B4235" s="10"/>
      <c r="C4235"/>
      <c r="D4235" s="66"/>
      <c r="E4235"/>
      <c r="F4235"/>
    </row>
    <row r="4236" spans="1:6" s="327" customFormat="1" x14ac:dyDescent="0.3">
      <c r="A4236" s="153"/>
      <c r="B4236" s="10"/>
      <c r="C4236"/>
      <c r="D4236" s="66"/>
      <c r="E4236"/>
      <c r="F4236"/>
    </row>
    <row r="4237" spans="1:6" s="327" customFormat="1" x14ac:dyDescent="0.3">
      <c r="A4237" s="153"/>
      <c r="B4237" s="10"/>
      <c r="C4237"/>
      <c r="D4237" s="66"/>
      <c r="E4237"/>
      <c r="F4237"/>
    </row>
    <row r="4238" spans="1:6" s="327" customFormat="1" x14ac:dyDescent="0.3">
      <c r="A4238" s="153"/>
      <c r="B4238" s="10"/>
      <c r="C4238"/>
      <c r="D4238" s="66"/>
      <c r="E4238"/>
      <c r="F4238"/>
    </row>
    <row r="4239" spans="1:6" s="327" customFormat="1" x14ac:dyDescent="0.3">
      <c r="A4239" s="153"/>
      <c r="B4239" s="10"/>
      <c r="C4239"/>
      <c r="D4239" s="66"/>
      <c r="E4239"/>
      <c r="F4239"/>
    </row>
    <row r="4240" spans="1:6" s="327" customFormat="1" x14ac:dyDescent="0.3">
      <c r="A4240" s="153"/>
      <c r="B4240" s="10"/>
      <c r="C4240"/>
      <c r="D4240" s="66"/>
      <c r="E4240"/>
      <c r="F4240"/>
    </row>
    <row r="4241" spans="1:6" s="327" customFormat="1" x14ac:dyDescent="0.3">
      <c r="A4241" s="153"/>
      <c r="B4241" s="10"/>
      <c r="C4241"/>
      <c r="D4241" s="66"/>
      <c r="E4241"/>
      <c r="F4241"/>
    </row>
    <row r="4242" spans="1:6" s="327" customFormat="1" x14ac:dyDescent="0.3">
      <c r="A4242" s="153"/>
      <c r="B4242" s="10"/>
      <c r="C4242"/>
      <c r="D4242" s="66"/>
      <c r="E4242"/>
      <c r="F4242"/>
    </row>
    <row r="4243" spans="1:6" s="327" customFormat="1" x14ac:dyDescent="0.3">
      <c r="A4243" s="153"/>
      <c r="B4243" s="10"/>
      <c r="C4243"/>
      <c r="D4243" s="66"/>
      <c r="E4243"/>
      <c r="F4243"/>
    </row>
    <row r="4244" spans="1:6" s="327" customFormat="1" x14ac:dyDescent="0.3">
      <c r="A4244" s="153"/>
      <c r="B4244" s="10"/>
      <c r="C4244"/>
      <c r="D4244" s="66"/>
      <c r="E4244"/>
      <c r="F4244"/>
    </row>
    <row r="4245" spans="1:6" s="327" customFormat="1" x14ac:dyDescent="0.3">
      <c r="A4245" s="153"/>
      <c r="B4245" s="10"/>
      <c r="C4245"/>
      <c r="D4245" s="66"/>
      <c r="E4245"/>
      <c r="F4245"/>
    </row>
    <row r="4246" spans="1:6" s="147" customFormat="1" x14ac:dyDescent="0.3">
      <c r="A4246" s="153"/>
      <c r="B4246" s="10"/>
      <c r="C4246"/>
      <c r="D4246" s="66"/>
      <c r="E4246"/>
      <c r="F4246"/>
    </row>
    <row r="4247" spans="1:6" s="147" customFormat="1" x14ac:dyDescent="0.3">
      <c r="A4247" s="153"/>
      <c r="B4247" s="10"/>
      <c r="C4247"/>
      <c r="D4247" s="66"/>
      <c r="E4247"/>
      <c r="F4247"/>
    </row>
    <row r="4248" spans="1:6" s="327" customFormat="1" x14ac:dyDescent="0.3">
      <c r="A4248" s="153"/>
      <c r="B4248" s="10"/>
      <c r="C4248"/>
      <c r="D4248" s="66"/>
      <c r="E4248"/>
      <c r="F4248"/>
    </row>
    <row r="4249" spans="1:6" s="327" customFormat="1" ht="13.5" customHeight="1" x14ac:dyDescent="0.3">
      <c r="A4249" s="153"/>
      <c r="B4249" s="10"/>
      <c r="C4249"/>
      <c r="D4249" s="66"/>
      <c r="E4249"/>
      <c r="F4249"/>
    </row>
    <row r="4250" spans="1:6" s="327" customFormat="1" x14ac:dyDescent="0.3">
      <c r="A4250" s="153"/>
      <c r="B4250" s="10"/>
      <c r="C4250"/>
      <c r="D4250" s="66"/>
      <c r="E4250"/>
      <c r="F4250"/>
    </row>
    <row r="4251" spans="1:6" s="327" customFormat="1" ht="35.25" customHeight="1" x14ac:dyDescent="0.3">
      <c r="A4251" s="153"/>
      <c r="B4251" s="10"/>
      <c r="C4251"/>
      <c r="D4251" s="66"/>
      <c r="E4251"/>
      <c r="F4251"/>
    </row>
    <row r="4252" spans="1:6" s="327" customFormat="1" x14ac:dyDescent="0.3">
      <c r="A4252" s="153"/>
      <c r="B4252" s="10"/>
      <c r="C4252"/>
      <c r="D4252" s="66"/>
      <c r="E4252"/>
      <c r="F4252"/>
    </row>
    <row r="4253" spans="1:6" s="327" customFormat="1" ht="15" customHeight="1" x14ac:dyDescent="0.3">
      <c r="A4253" s="153"/>
      <c r="B4253" s="10"/>
      <c r="C4253"/>
      <c r="D4253" s="66"/>
      <c r="E4253"/>
      <c r="F4253"/>
    </row>
    <row r="4254" spans="1:6" s="327" customFormat="1" x14ac:dyDescent="0.3">
      <c r="A4254" s="153"/>
      <c r="B4254" s="10"/>
      <c r="C4254"/>
      <c r="D4254" s="66"/>
      <c r="E4254"/>
      <c r="F4254"/>
    </row>
    <row r="4255" spans="1:6" s="327" customFormat="1" x14ac:dyDescent="0.3">
      <c r="A4255" s="153"/>
      <c r="B4255" s="10"/>
      <c r="C4255"/>
      <c r="D4255" s="66"/>
      <c r="E4255"/>
      <c r="F4255"/>
    </row>
    <row r="4256" spans="1:6" s="327" customFormat="1" x14ac:dyDescent="0.3">
      <c r="A4256" s="153"/>
      <c r="B4256" s="10"/>
      <c r="C4256"/>
      <c r="D4256" s="66"/>
      <c r="E4256"/>
      <c r="F4256"/>
    </row>
    <row r="4257" spans="1:6" s="327" customFormat="1" x14ac:dyDescent="0.3">
      <c r="A4257" s="153"/>
      <c r="B4257" s="10"/>
      <c r="C4257"/>
      <c r="D4257" s="66"/>
      <c r="E4257"/>
      <c r="F4257"/>
    </row>
    <row r="4258" spans="1:6" s="327" customFormat="1" x14ac:dyDescent="0.3">
      <c r="A4258" s="153"/>
      <c r="B4258" s="10"/>
      <c r="C4258"/>
      <c r="D4258" s="66"/>
      <c r="E4258"/>
      <c r="F4258"/>
    </row>
    <row r="4259" spans="1:6" s="327" customFormat="1" x14ac:dyDescent="0.3">
      <c r="A4259" s="153"/>
      <c r="B4259" s="10"/>
      <c r="C4259"/>
      <c r="D4259" s="66"/>
      <c r="E4259"/>
      <c r="F4259"/>
    </row>
    <row r="4260" spans="1:6" s="327" customFormat="1" x14ac:dyDescent="0.3">
      <c r="A4260" s="153"/>
      <c r="B4260" s="10"/>
      <c r="C4260"/>
      <c r="D4260" s="66"/>
      <c r="E4260"/>
      <c r="F4260"/>
    </row>
    <row r="4261" spans="1:6" s="327" customFormat="1" x14ac:dyDescent="0.3">
      <c r="A4261" s="153"/>
      <c r="B4261" s="10"/>
      <c r="C4261"/>
      <c r="D4261" s="66"/>
      <c r="E4261"/>
      <c r="F4261"/>
    </row>
    <row r="4262" spans="1:6" s="327" customFormat="1" x14ac:dyDescent="0.3">
      <c r="A4262" s="153"/>
      <c r="B4262" s="10"/>
      <c r="C4262"/>
      <c r="D4262" s="66"/>
      <c r="E4262"/>
      <c r="F4262"/>
    </row>
    <row r="4263" spans="1:6" s="327" customFormat="1" x14ac:dyDescent="0.3">
      <c r="A4263" s="153"/>
      <c r="B4263" s="10"/>
      <c r="C4263"/>
      <c r="D4263" s="66"/>
      <c r="E4263"/>
      <c r="F4263"/>
    </row>
    <row r="4264" spans="1:6" s="327" customFormat="1" ht="12" customHeight="1" x14ac:dyDescent="0.3">
      <c r="A4264" s="153"/>
      <c r="B4264" s="10"/>
      <c r="C4264"/>
      <c r="D4264" s="66"/>
      <c r="E4264"/>
      <c r="F4264"/>
    </row>
    <row r="4265" spans="1:6" s="327" customFormat="1" x14ac:dyDescent="0.3">
      <c r="A4265" s="153"/>
      <c r="B4265" s="10"/>
      <c r="C4265"/>
      <c r="D4265" s="66"/>
      <c r="E4265"/>
      <c r="F4265"/>
    </row>
    <row r="4266" spans="1:6" s="327" customFormat="1" x14ac:dyDescent="0.3">
      <c r="A4266" s="153"/>
      <c r="B4266" s="10"/>
      <c r="C4266"/>
      <c r="D4266" s="66"/>
      <c r="E4266"/>
      <c r="F4266"/>
    </row>
    <row r="4267" spans="1:6" s="327" customFormat="1" x14ac:dyDescent="0.3">
      <c r="A4267" s="153"/>
      <c r="B4267" s="10"/>
      <c r="C4267"/>
      <c r="D4267" s="66"/>
      <c r="E4267"/>
      <c r="F4267"/>
    </row>
    <row r="4268" spans="1:6" s="327" customFormat="1" x14ac:dyDescent="0.3">
      <c r="A4268" s="153"/>
      <c r="B4268" s="10"/>
      <c r="C4268"/>
      <c r="D4268" s="66"/>
      <c r="E4268"/>
      <c r="F4268"/>
    </row>
    <row r="4269" spans="1:6" s="327" customFormat="1" x14ac:dyDescent="0.3">
      <c r="A4269" s="153"/>
      <c r="B4269" s="10"/>
      <c r="C4269"/>
      <c r="D4269" s="66"/>
      <c r="E4269"/>
      <c r="F4269"/>
    </row>
    <row r="4270" spans="1:6" s="327" customFormat="1" x14ac:dyDescent="0.3">
      <c r="A4270" s="153"/>
      <c r="B4270" s="10"/>
      <c r="C4270"/>
      <c r="D4270" s="66"/>
      <c r="E4270"/>
      <c r="F4270"/>
    </row>
    <row r="4271" spans="1:6" s="327" customFormat="1" x14ac:dyDescent="0.3">
      <c r="A4271" s="153"/>
      <c r="B4271" s="10"/>
      <c r="C4271"/>
      <c r="D4271" s="66"/>
      <c r="E4271"/>
      <c r="F4271"/>
    </row>
    <row r="4272" spans="1:6" s="327" customFormat="1" x14ac:dyDescent="0.3">
      <c r="A4272" s="153"/>
      <c r="B4272" s="10"/>
      <c r="C4272"/>
      <c r="D4272" s="66"/>
      <c r="E4272"/>
      <c r="F4272"/>
    </row>
    <row r="4273" spans="1:6" s="327" customFormat="1" x14ac:dyDescent="0.3">
      <c r="A4273" s="153"/>
      <c r="B4273" s="10"/>
      <c r="C4273"/>
      <c r="D4273" s="66"/>
      <c r="E4273"/>
      <c r="F4273"/>
    </row>
    <row r="4274" spans="1:6" s="327" customFormat="1" x14ac:dyDescent="0.3">
      <c r="A4274" s="153"/>
      <c r="B4274" s="10"/>
      <c r="C4274"/>
      <c r="D4274" s="66"/>
      <c r="E4274"/>
      <c r="F4274"/>
    </row>
    <row r="4275" spans="1:6" s="327" customFormat="1" x14ac:dyDescent="0.3">
      <c r="A4275" s="153"/>
      <c r="B4275" s="10"/>
      <c r="C4275"/>
      <c r="D4275" s="66"/>
      <c r="E4275"/>
      <c r="F4275"/>
    </row>
    <row r="4276" spans="1:6" s="327" customFormat="1" x14ac:dyDescent="0.3">
      <c r="A4276" s="153"/>
      <c r="B4276" s="10"/>
      <c r="C4276"/>
      <c r="D4276" s="66"/>
      <c r="E4276"/>
      <c r="F4276"/>
    </row>
    <row r="4277" spans="1:6" s="327" customFormat="1" x14ac:dyDescent="0.3">
      <c r="A4277" s="153"/>
      <c r="B4277" s="10"/>
      <c r="C4277"/>
      <c r="D4277" s="66"/>
      <c r="E4277"/>
      <c r="F4277"/>
    </row>
    <row r="4278" spans="1:6" s="327" customFormat="1" x14ac:dyDescent="0.3">
      <c r="A4278" s="153"/>
      <c r="B4278" s="10"/>
      <c r="C4278"/>
      <c r="D4278" s="66"/>
      <c r="E4278"/>
      <c r="F4278"/>
    </row>
    <row r="4279" spans="1:6" s="327" customFormat="1" x14ac:dyDescent="0.3">
      <c r="A4279" s="153"/>
      <c r="B4279" s="10"/>
      <c r="C4279"/>
      <c r="D4279" s="66"/>
      <c r="E4279"/>
      <c r="F4279"/>
    </row>
    <row r="4280" spans="1:6" s="327" customFormat="1" x14ac:dyDescent="0.3">
      <c r="A4280" s="153"/>
      <c r="B4280" s="10"/>
      <c r="C4280"/>
      <c r="D4280" s="66"/>
      <c r="E4280"/>
      <c r="F4280"/>
    </row>
    <row r="4281" spans="1:6" s="327" customFormat="1" x14ac:dyDescent="0.3">
      <c r="A4281" s="153"/>
      <c r="B4281" s="10"/>
      <c r="C4281"/>
      <c r="D4281" s="66"/>
      <c r="E4281"/>
      <c r="F4281"/>
    </row>
    <row r="4282" spans="1:6" s="327" customFormat="1" x14ac:dyDescent="0.3">
      <c r="A4282" s="153"/>
      <c r="B4282" s="10"/>
      <c r="C4282"/>
      <c r="D4282" s="66"/>
      <c r="E4282"/>
      <c r="F4282"/>
    </row>
    <row r="4283" spans="1:6" s="327" customFormat="1" x14ac:dyDescent="0.3">
      <c r="A4283" s="153"/>
      <c r="B4283" s="10"/>
      <c r="C4283"/>
      <c r="D4283" s="66"/>
      <c r="E4283"/>
      <c r="F4283"/>
    </row>
    <row r="4284" spans="1:6" s="327" customFormat="1" x14ac:dyDescent="0.3">
      <c r="A4284" s="153"/>
      <c r="B4284" s="10"/>
      <c r="C4284"/>
      <c r="D4284" s="66"/>
      <c r="E4284"/>
      <c r="F4284"/>
    </row>
    <row r="4285" spans="1:6" s="327" customFormat="1" x14ac:dyDescent="0.3">
      <c r="A4285" s="153"/>
      <c r="B4285" s="10"/>
      <c r="C4285"/>
      <c r="D4285" s="66"/>
      <c r="E4285"/>
      <c r="F4285"/>
    </row>
    <row r="4286" spans="1:6" s="327" customFormat="1" x14ac:dyDescent="0.3">
      <c r="A4286" s="153"/>
      <c r="B4286" s="10"/>
      <c r="C4286"/>
      <c r="D4286" s="66"/>
      <c r="E4286"/>
      <c r="F4286"/>
    </row>
    <row r="4287" spans="1:6" s="327" customFormat="1" x14ac:dyDescent="0.3">
      <c r="A4287" s="153"/>
      <c r="B4287" s="10"/>
      <c r="C4287"/>
      <c r="D4287" s="66"/>
      <c r="E4287"/>
      <c r="F4287"/>
    </row>
    <row r="4288" spans="1:6" s="327" customFormat="1" x14ac:dyDescent="0.3">
      <c r="A4288" s="153"/>
      <c r="B4288" s="10"/>
      <c r="C4288"/>
      <c r="D4288" s="66"/>
      <c r="E4288"/>
      <c r="F4288"/>
    </row>
    <row r="4289" spans="1:6" s="327" customFormat="1" x14ac:dyDescent="0.3">
      <c r="A4289" s="153"/>
      <c r="B4289" s="10"/>
      <c r="C4289"/>
      <c r="D4289" s="66"/>
      <c r="E4289"/>
      <c r="F4289"/>
    </row>
    <row r="4290" spans="1:6" s="327" customFormat="1" ht="21.75" customHeight="1" x14ac:dyDescent="0.3">
      <c r="A4290" s="153"/>
      <c r="B4290" s="10"/>
      <c r="C4290"/>
      <c r="D4290" s="66"/>
      <c r="E4290"/>
      <c r="F4290"/>
    </row>
    <row r="4291" spans="1:6" s="327" customFormat="1" x14ac:dyDescent="0.3">
      <c r="A4291" s="153"/>
      <c r="B4291" s="10"/>
      <c r="C4291"/>
      <c r="D4291" s="66"/>
      <c r="E4291"/>
      <c r="F4291"/>
    </row>
    <row r="4292" spans="1:6" s="327" customFormat="1" ht="15" customHeight="1" x14ac:dyDescent="0.3">
      <c r="A4292" s="153"/>
      <c r="B4292" s="10"/>
      <c r="C4292"/>
      <c r="D4292" s="66"/>
      <c r="E4292"/>
      <c r="F4292"/>
    </row>
    <row r="4293" spans="1:6" s="327" customFormat="1" x14ac:dyDescent="0.3">
      <c r="A4293" s="153"/>
      <c r="B4293" s="10"/>
      <c r="C4293"/>
      <c r="D4293" s="66"/>
      <c r="E4293"/>
      <c r="F4293"/>
    </row>
    <row r="4294" spans="1:6" s="327" customFormat="1" x14ac:dyDescent="0.3">
      <c r="A4294" s="153"/>
      <c r="B4294" s="10"/>
      <c r="C4294"/>
      <c r="D4294" s="66"/>
      <c r="E4294"/>
      <c r="F4294"/>
    </row>
    <row r="4295" spans="1:6" s="327" customFormat="1" x14ac:dyDescent="0.3">
      <c r="A4295" s="153"/>
      <c r="B4295" s="10"/>
      <c r="C4295"/>
      <c r="D4295" s="66"/>
      <c r="E4295"/>
      <c r="F4295"/>
    </row>
    <row r="4296" spans="1:6" s="327" customFormat="1" x14ac:dyDescent="0.3">
      <c r="A4296" s="153"/>
      <c r="B4296" s="10"/>
      <c r="C4296"/>
      <c r="D4296" s="66"/>
      <c r="E4296"/>
      <c r="F4296"/>
    </row>
    <row r="4297" spans="1:6" s="327" customFormat="1" x14ac:dyDescent="0.3">
      <c r="A4297" s="153"/>
      <c r="B4297" s="10"/>
      <c r="C4297"/>
      <c r="D4297" s="66"/>
      <c r="E4297"/>
      <c r="F4297"/>
    </row>
    <row r="4298" spans="1:6" s="327" customFormat="1" ht="29.25" customHeight="1" x14ac:dyDescent="0.3">
      <c r="A4298" s="153"/>
      <c r="B4298" s="10"/>
      <c r="C4298"/>
      <c r="D4298" s="66"/>
      <c r="E4298"/>
      <c r="F4298"/>
    </row>
    <row r="4299" spans="1:6" s="147" customFormat="1" x14ac:dyDescent="0.3">
      <c r="A4299" s="153"/>
      <c r="B4299" s="10"/>
      <c r="C4299"/>
      <c r="D4299" s="66"/>
      <c r="E4299"/>
      <c r="F4299"/>
    </row>
    <row r="4300" spans="1:6" s="147" customFormat="1" x14ac:dyDescent="0.3">
      <c r="A4300" s="153"/>
      <c r="B4300" s="10"/>
      <c r="C4300"/>
      <c r="D4300" s="66"/>
      <c r="E4300"/>
      <c r="F4300"/>
    </row>
    <row r="4301" spans="1:6" s="147" customFormat="1" ht="16.5" customHeight="1" x14ac:dyDescent="0.3">
      <c r="A4301" s="153"/>
      <c r="B4301" s="10"/>
      <c r="C4301"/>
      <c r="D4301" s="66"/>
      <c r="E4301"/>
      <c r="F4301"/>
    </row>
    <row r="4302" spans="1:6" s="147" customFormat="1" x14ac:dyDescent="0.3">
      <c r="A4302" s="153"/>
      <c r="B4302" s="10"/>
      <c r="C4302"/>
      <c r="D4302" s="66"/>
      <c r="E4302"/>
      <c r="F4302"/>
    </row>
    <row r="4303" spans="1:6" s="147" customFormat="1" ht="16.5" customHeight="1" x14ac:dyDescent="0.3">
      <c r="A4303" s="153"/>
      <c r="B4303" s="10"/>
      <c r="C4303"/>
      <c r="D4303" s="66"/>
      <c r="E4303"/>
      <c r="F4303"/>
    </row>
    <row r="4304" spans="1:6" s="147" customFormat="1" x14ac:dyDescent="0.3">
      <c r="A4304" s="153"/>
      <c r="B4304" s="10"/>
      <c r="C4304"/>
      <c r="D4304" s="66"/>
      <c r="E4304"/>
      <c r="F4304"/>
    </row>
    <row r="4305" spans="1:6" s="147" customFormat="1" ht="13.5" customHeight="1" x14ac:dyDescent="0.3">
      <c r="A4305" s="153"/>
      <c r="B4305" s="10"/>
      <c r="C4305"/>
      <c r="D4305" s="66"/>
      <c r="E4305"/>
      <c r="F4305"/>
    </row>
    <row r="4306" spans="1:6" s="147" customFormat="1" x14ac:dyDescent="0.3">
      <c r="A4306" s="153"/>
      <c r="B4306" s="10"/>
      <c r="C4306"/>
      <c r="D4306" s="66"/>
      <c r="E4306"/>
      <c r="F4306"/>
    </row>
    <row r="4307" spans="1:6" s="147" customFormat="1" x14ac:dyDescent="0.3">
      <c r="A4307" s="153"/>
      <c r="B4307" s="10"/>
      <c r="C4307"/>
      <c r="D4307" s="66"/>
      <c r="E4307"/>
      <c r="F4307"/>
    </row>
    <row r="4308" spans="1:6" s="147" customFormat="1" x14ac:dyDescent="0.3">
      <c r="A4308" s="153"/>
      <c r="B4308" s="10"/>
      <c r="C4308"/>
      <c r="D4308" s="66"/>
      <c r="E4308"/>
      <c r="F4308"/>
    </row>
    <row r="4309" spans="1:6" s="147" customFormat="1" x14ac:dyDescent="0.3">
      <c r="A4309" s="153"/>
      <c r="B4309" s="10"/>
      <c r="C4309"/>
      <c r="D4309" s="66"/>
      <c r="E4309"/>
      <c r="F4309"/>
    </row>
    <row r="4310" spans="1:6" s="147" customFormat="1" x14ac:dyDescent="0.3">
      <c r="A4310" s="153"/>
      <c r="B4310" s="10"/>
      <c r="C4310"/>
      <c r="D4310" s="66"/>
      <c r="E4310"/>
      <c r="F4310"/>
    </row>
    <row r="4311" spans="1:6" s="147" customFormat="1" x14ac:dyDescent="0.3">
      <c r="A4311" s="153"/>
      <c r="B4311" s="10"/>
      <c r="C4311"/>
      <c r="D4311" s="66"/>
      <c r="E4311"/>
      <c r="F4311"/>
    </row>
    <row r="4312" spans="1:6" s="147" customFormat="1" ht="16.5" customHeight="1" x14ac:dyDescent="0.3">
      <c r="A4312" s="153"/>
      <c r="B4312" s="10"/>
      <c r="C4312"/>
      <c r="D4312" s="66"/>
      <c r="E4312"/>
      <c r="F4312"/>
    </row>
    <row r="4313" spans="1:6" s="147" customFormat="1" x14ac:dyDescent="0.3">
      <c r="A4313" s="153"/>
      <c r="B4313" s="10"/>
      <c r="C4313"/>
      <c r="D4313" s="66"/>
      <c r="E4313"/>
      <c r="F4313"/>
    </row>
    <row r="4314" spans="1:6" s="147" customFormat="1" ht="16.5" customHeight="1" x14ac:dyDescent="0.3">
      <c r="A4314" s="153"/>
      <c r="B4314" s="10"/>
      <c r="C4314"/>
      <c r="D4314" s="66"/>
      <c r="E4314"/>
      <c r="F4314"/>
    </row>
    <row r="4315" spans="1:6" s="147" customFormat="1" x14ac:dyDescent="0.3">
      <c r="A4315" s="153"/>
      <c r="B4315" s="10"/>
      <c r="C4315"/>
      <c r="D4315" s="66"/>
      <c r="E4315"/>
      <c r="F4315"/>
    </row>
    <row r="4316" spans="1:6" s="147" customFormat="1" x14ac:dyDescent="0.3">
      <c r="A4316" s="153"/>
      <c r="B4316" s="10"/>
      <c r="C4316"/>
      <c r="D4316" s="66"/>
      <c r="E4316"/>
      <c r="F4316"/>
    </row>
    <row r="4317" spans="1:6" s="147" customFormat="1" x14ac:dyDescent="0.3">
      <c r="A4317" s="153"/>
      <c r="B4317" s="10"/>
      <c r="C4317"/>
      <c r="D4317" s="66"/>
      <c r="E4317"/>
      <c r="F4317"/>
    </row>
    <row r="4318" spans="1:6" s="147" customFormat="1" x14ac:dyDescent="0.3">
      <c r="A4318" s="153"/>
      <c r="B4318" s="10"/>
      <c r="C4318"/>
      <c r="D4318" s="66"/>
      <c r="E4318"/>
      <c r="F4318"/>
    </row>
    <row r="4319" spans="1:6" s="147" customFormat="1" x14ac:dyDescent="0.3">
      <c r="A4319" s="153"/>
      <c r="B4319" s="10"/>
      <c r="C4319"/>
      <c r="D4319" s="66"/>
      <c r="E4319"/>
      <c r="F4319"/>
    </row>
    <row r="4320" spans="1:6" s="147" customFormat="1" x14ac:dyDescent="0.3">
      <c r="A4320" s="153"/>
      <c r="B4320" s="10"/>
      <c r="C4320"/>
      <c r="D4320" s="66"/>
      <c r="E4320"/>
      <c r="F4320"/>
    </row>
    <row r="4321" spans="1:6" s="147" customFormat="1" x14ac:dyDescent="0.3">
      <c r="A4321" s="153"/>
      <c r="B4321" s="10"/>
      <c r="C4321"/>
      <c r="D4321" s="66"/>
      <c r="E4321"/>
      <c r="F4321"/>
    </row>
    <row r="4322" spans="1:6" s="147" customFormat="1" x14ac:dyDescent="0.3">
      <c r="A4322" s="153"/>
      <c r="B4322" s="10"/>
      <c r="C4322"/>
      <c r="D4322" s="66"/>
      <c r="E4322"/>
      <c r="F4322"/>
    </row>
    <row r="4323" spans="1:6" s="147" customFormat="1" x14ac:dyDescent="0.3">
      <c r="A4323" s="153"/>
      <c r="B4323" s="10"/>
      <c r="C4323"/>
      <c r="D4323" s="66"/>
      <c r="E4323"/>
      <c r="F4323"/>
    </row>
    <row r="4324" spans="1:6" s="147" customFormat="1" x14ac:dyDescent="0.3">
      <c r="A4324" s="153"/>
      <c r="B4324" s="10"/>
      <c r="C4324"/>
      <c r="D4324" s="66"/>
      <c r="E4324"/>
      <c r="F4324"/>
    </row>
    <row r="4325" spans="1:6" s="147" customFormat="1" x14ac:dyDescent="0.3">
      <c r="A4325" s="153"/>
      <c r="B4325" s="10"/>
      <c r="C4325"/>
      <c r="D4325" s="66"/>
      <c r="E4325"/>
      <c r="F4325"/>
    </row>
    <row r="4326" spans="1:6" s="147" customFormat="1" x14ac:dyDescent="0.3">
      <c r="A4326" s="153"/>
      <c r="B4326" s="10"/>
      <c r="C4326"/>
      <c r="D4326" s="66"/>
      <c r="E4326"/>
      <c r="F4326"/>
    </row>
    <row r="4327" spans="1:6" s="147" customFormat="1" x14ac:dyDescent="0.3">
      <c r="A4327" s="153"/>
      <c r="B4327" s="10"/>
      <c r="C4327"/>
      <c r="D4327" s="66"/>
      <c r="E4327"/>
      <c r="F4327"/>
    </row>
    <row r="4328" spans="1:6" s="147" customFormat="1" x14ac:dyDescent="0.3">
      <c r="A4328" s="153"/>
      <c r="B4328" s="10"/>
      <c r="C4328"/>
      <c r="D4328" s="66"/>
      <c r="E4328"/>
      <c r="F4328"/>
    </row>
    <row r="4329" spans="1:6" s="147" customFormat="1" x14ac:dyDescent="0.3">
      <c r="A4329" s="153"/>
      <c r="B4329" s="10"/>
      <c r="C4329"/>
      <c r="D4329" s="66"/>
      <c r="E4329"/>
      <c r="F4329"/>
    </row>
    <row r="4330" spans="1:6" s="147" customFormat="1" x14ac:dyDescent="0.3">
      <c r="A4330" s="153"/>
      <c r="B4330" s="10"/>
      <c r="C4330"/>
      <c r="D4330" s="66"/>
      <c r="E4330"/>
      <c r="F4330"/>
    </row>
    <row r="4331" spans="1:6" s="147" customFormat="1" x14ac:dyDescent="0.3">
      <c r="A4331" s="153"/>
      <c r="B4331" s="10"/>
      <c r="C4331"/>
      <c r="D4331" s="66"/>
      <c r="E4331"/>
      <c r="F4331"/>
    </row>
    <row r="4332" spans="1:6" s="147" customFormat="1" x14ac:dyDescent="0.3">
      <c r="A4332" s="153"/>
      <c r="B4332" s="10"/>
      <c r="C4332"/>
      <c r="D4332" s="66"/>
      <c r="E4332"/>
      <c r="F4332"/>
    </row>
    <row r="4333" spans="1:6" s="147" customFormat="1" x14ac:dyDescent="0.3">
      <c r="A4333" s="153"/>
      <c r="B4333" s="10"/>
      <c r="C4333"/>
      <c r="D4333" s="66"/>
      <c r="E4333"/>
      <c r="F4333"/>
    </row>
    <row r="4334" spans="1:6" s="147" customFormat="1" x14ac:dyDescent="0.3">
      <c r="A4334" s="153"/>
      <c r="B4334" s="10"/>
      <c r="C4334"/>
      <c r="D4334" s="66"/>
      <c r="E4334"/>
      <c r="F4334"/>
    </row>
    <row r="4335" spans="1:6" s="147" customFormat="1" ht="15" customHeight="1" x14ac:dyDescent="0.3">
      <c r="A4335" s="153"/>
      <c r="B4335" s="10"/>
      <c r="C4335"/>
      <c r="D4335" s="66"/>
      <c r="E4335"/>
      <c r="F4335"/>
    </row>
    <row r="4336" spans="1:6" s="147" customFormat="1" x14ac:dyDescent="0.3">
      <c r="A4336" s="153"/>
      <c r="B4336" s="10"/>
      <c r="C4336"/>
      <c r="D4336" s="66"/>
      <c r="E4336"/>
      <c r="F4336"/>
    </row>
    <row r="4337" spans="1:6" s="147" customFormat="1" x14ac:dyDescent="0.3">
      <c r="A4337" s="153"/>
      <c r="B4337" s="10"/>
      <c r="C4337"/>
      <c r="D4337" s="66"/>
      <c r="E4337"/>
      <c r="F4337"/>
    </row>
    <row r="4338" spans="1:6" s="147" customFormat="1" x14ac:dyDescent="0.3">
      <c r="A4338" s="153"/>
      <c r="B4338" s="10"/>
      <c r="C4338"/>
      <c r="D4338" s="66"/>
      <c r="E4338"/>
      <c r="F4338"/>
    </row>
    <row r="4339" spans="1:6" s="147" customFormat="1" x14ac:dyDescent="0.3">
      <c r="A4339" s="153"/>
      <c r="B4339" s="10"/>
      <c r="C4339"/>
      <c r="D4339" s="66"/>
      <c r="E4339"/>
      <c r="F4339"/>
    </row>
    <row r="4340" spans="1:6" s="147" customFormat="1" x14ac:dyDescent="0.3">
      <c r="A4340" s="153"/>
      <c r="B4340" s="10"/>
      <c r="C4340"/>
      <c r="D4340" s="66"/>
      <c r="E4340"/>
      <c r="F4340"/>
    </row>
    <row r="4341" spans="1:6" s="147" customFormat="1" x14ac:dyDescent="0.3">
      <c r="A4341" s="153"/>
      <c r="B4341" s="10"/>
      <c r="C4341"/>
      <c r="D4341" s="66"/>
      <c r="E4341"/>
      <c r="F4341"/>
    </row>
    <row r="4347" spans="1:6" s="147" customFormat="1" x14ac:dyDescent="0.3">
      <c r="A4347" s="153"/>
      <c r="B4347" s="10"/>
      <c r="C4347"/>
      <c r="D4347" s="66"/>
      <c r="E4347"/>
      <c r="F4347"/>
    </row>
    <row r="4348" spans="1:6" s="147" customFormat="1" x14ac:dyDescent="0.3">
      <c r="A4348" s="153"/>
      <c r="B4348" s="10"/>
      <c r="C4348"/>
      <c r="D4348" s="66"/>
      <c r="E4348"/>
      <c r="F4348"/>
    </row>
    <row r="4349" spans="1:6" s="147" customFormat="1" x14ac:dyDescent="0.3">
      <c r="A4349" s="153"/>
      <c r="B4349" s="10"/>
      <c r="C4349"/>
      <c r="D4349" s="66"/>
      <c r="E4349"/>
      <c r="F4349"/>
    </row>
    <row r="4350" spans="1:6" s="147" customFormat="1" ht="29.25" customHeight="1" x14ac:dyDescent="0.3">
      <c r="A4350" s="153"/>
      <c r="B4350" s="10"/>
      <c r="C4350"/>
      <c r="D4350" s="66"/>
      <c r="E4350"/>
      <c r="F4350"/>
    </row>
    <row r="4351" spans="1:6" s="147" customFormat="1" x14ac:dyDescent="0.3">
      <c r="A4351" s="153"/>
      <c r="B4351" s="10"/>
      <c r="C4351"/>
      <c r="D4351" s="66"/>
      <c r="E4351"/>
      <c r="F4351"/>
    </row>
    <row r="4352" spans="1:6" s="147" customFormat="1" ht="12" customHeight="1" x14ac:dyDescent="0.3">
      <c r="A4352" s="153"/>
      <c r="B4352" s="10"/>
      <c r="C4352"/>
      <c r="D4352" s="66"/>
      <c r="E4352"/>
      <c r="F4352"/>
    </row>
    <row r="4353" spans="1:6" s="147" customFormat="1" ht="12" customHeight="1" x14ac:dyDescent="0.3">
      <c r="A4353" s="153"/>
      <c r="B4353" s="10"/>
      <c r="C4353"/>
      <c r="D4353" s="66"/>
      <c r="E4353"/>
      <c r="F4353"/>
    </row>
    <row r="4354" spans="1:6" s="147" customFormat="1" x14ac:dyDescent="0.3">
      <c r="A4354" s="153"/>
      <c r="B4354" s="10"/>
      <c r="C4354"/>
      <c r="D4354" s="66"/>
      <c r="E4354"/>
      <c r="F4354"/>
    </row>
    <row r="4355" spans="1:6" s="147" customFormat="1" x14ac:dyDescent="0.3">
      <c r="A4355" s="153"/>
      <c r="B4355" s="10"/>
      <c r="C4355"/>
      <c r="D4355" s="66"/>
      <c r="E4355"/>
      <c r="F4355"/>
    </row>
    <row r="4356" spans="1:6" s="147" customFormat="1" x14ac:dyDescent="0.3">
      <c r="A4356" s="153"/>
      <c r="B4356" s="10"/>
      <c r="C4356"/>
      <c r="D4356" s="66"/>
      <c r="E4356"/>
      <c r="F4356"/>
    </row>
    <row r="4357" spans="1:6" s="147" customFormat="1" x14ac:dyDescent="0.3">
      <c r="A4357" s="153"/>
      <c r="B4357" s="10"/>
      <c r="C4357"/>
      <c r="D4357" s="66"/>
      <c r="E4357"/>
      <c r="F4357"/>
    </row>
    <row r="4358" spans="1:6" s="147" customFormat="1" x14ac:dyDescent="0.3">
      <c r="A4358" s="153"/>
      <c r="B4358" s="10"/>
      <c r="C4358"/>
      <c r="D4358" s="66"/>
      <c r="E4358"/>
      <c r="F4358"/>
    </row>
    <row r="4359" spans="1:6" s="147" customFormat="1" x14ac:dyDescent="0.3">
      <c r="A4359" s="153"/>
      <c r="B4359" s="10"/>
      <c r="C4359"/>
      <c r="D4359" s="66"/>
      <c r="E4359"/>
      <c r="F4359"/>
    </row>
    <row r="4360" spans="1:6" s="147" customFormat="1" x14ac:dyDescent="0.3">
      <c r="A4360" s="153"/>
      <c r="B4360" s="10"/>
      <c r="C4360"/>
      <c r="D4360" s="66"/>
      <c r="E4360"/>
      <c r="F4360"/>
    </row>
    <row r="4361" spans="1:6" s="147" customFormat="1" x14ac:dyDescent="0.3">
      <c r="A4361" s="153"/>
      <c r="B4361" s="10"/>
      <c r="C4361"/>
      <c r="D4361" s="66"/>
      <c r="E4361"/>
      <c r="F4361"/>
    </row>
    <row r="4362" spans="1:6" s="147" customFormat="1" ht="12.75" customHeight="1" x14ac:dyDescent="0.3">
      <c r="A4362" s="153"/>
      <c r="B4362" s="10"/>
      <c r="C4362"/>
      <c r="D4362" s="66"/>
      <c r="E4362"/>
      <c r="F4362"/>
    </row>
    <row r="4363" spans="1:6" s="147" customFormat="1" x14ac:dyDescent="0.3">
      <c r="A4363" s="153"/>
      <c r="B4363" s="10"/>
      <c r="C4363"/>
      <c r="D4363" s="66"/>
      <c r="E4363"/>
      <c r="F4363"/>
    </row>
    <row r="4364" spans="1:6" s="147" customFormat="1" ht="12.75" customHeight="1" x14ac:dyDescent="0.3">
      <c r="A4364" s="153"/>
      <c r="B4364" s="10"/>
      <c r="C4364"/>
      <c r="D4364" s="66"/>
      <c r="E4364"/>
      <c r="F4364"/>
    </row>
    <row r="4365" spans="1:6" s="147" customFormat="1" ht="12.75" customHeight="1" x14ac:dyDescent="0.3">
      <c r="A4365" s="153"/>
      <c r="B4365" s="10"/>
      <c r="C4365"/>
      <c r="D4365" s="66"/>
      <c r="E4365"/>
      <c r="F4365"/>
    </row>
    <row r="4366" spans="1:6" s="147" customFormat="1" x14ac:dyDescent="0.3">
      <c r="A4366" s="153"/>
      <c r="B4366" s="10"/>
      <c r="C4366"/>
      <c r="D4366" s="66"/>
      <c r="E4366"/>
      <c r="F4366"/>
    </row>
    <row r="4367" spans="1:6" s="147" customFormat="1" x14ac:dyDescent="0.3">
      <c r="A4367" s="153"/>
      <c r="B4367" s="10"/>
      <c r="C4367"/>
      <c r="D4367" s="66"/>
      <c r="E4367"/>
      <c r="F4367"/>
    </row>
    <row r="4368" spans="1:6" s="147" customFormat="1" x14ac:dyDescent="0.3">
      <c r="A4368" s="153"/>
      <c r="B4368" s="10"/>
      <c r="C4368"/>
      <c r="D4368" s="66"/>
      <c r="E4368"/>
      <c r="F4368"/>
    </row>
    <row r="4369" spans="1:6" s="147" customFormat="1" ht="12.75" customHeight="1" x14ac:dyDescent="0.3">
      <c r="A4369" s="153"/>
      <c r="B4369" s="10"/>
      <c r="C4369"/>
      <c r="D4369" s="66"/>
      <c r="E4369"/>
      <c r="F4369"/>
    </row>
    <row r="4370" spans="1:6" s="147" customFormat="1" x14ac:dyDescent="0.3">
      <c r="A4370" s="153"/>
      <c r="B4370" s="10"/>
      <c r="C4370"/>
      <c r="D4370" s="66"/>
      <c r="E4370"/>
      <c r="F4370"/>
    </row>
    <row r="4371" spans="1:6" s="147" customFormat="1" x14ac:dyDescent="0.3">
      <c r="A4371" s="153"/>
      <c r="B4371" s="10"/>
      <c r="C4371"/>
      <c r="D4371" s="66"/>
      <c r="E4371"/>
      <c r="F4371"/>
    </row>
    <row r="4372" spans="1:6" s="147" customFormat="1" x14ac:dyDescent="0.3">
      <c r="A4372" s="153"/>
      <c r="B4372" s="10"/>
      <c r="C4372"/>
      <c r="D4372" s="66"/>
      <c r="E4372"/>
      <c r="F4372"/>
    </row>
    <row r="4373" spans="1:6" s="147" customFormat="1" x14ac:dyDescent="0.3">
      <c r="A4373" s="153"/>
      <c r="B4373" s="10"/>
      <c r="C4373"/>
      <c r="D4373" s="66"/>
      <c r="E4373"/>
      <c r="F4373"/>
    </row>
    <row r="4374" spans="1:6" s="147" customFormat="1" x14ac:dyDescent="0.3">
      <c r="A4374" s="153"/>
      <c r="B4374" s="10"/>
      <c r="C4374"/>
      <c r="D4374" s="66"/>
      <c r="E4374"/>
      <c r="F4374"/>
    </row>
    <row r="4375" spans="1:6" s="147" customFormat="1" ht="12.75" customHeight="1" x14ac:dyDescent="0.3">
      <c r="A4375" s="153"/>
      <c r="B4375" s="10"/>
      <c r="C4375"/>
      <c r="D4375" s="66"/>
      <c r="E4375"/>
      <c r="F4375"/>
    </row>
    <row r="4376" spans="1:6" s="147" customFormat="1" x14ac:dyDescent="0.3">
      <c r="A4376" s="153"/>
      <c r="B4376" s="10"/>
      <c r="C4376"/>
      <c r="D4376" s="66"/>
      <c r="E4376"/>
      <c r="F4376"/>
    </row>
    <row r="4377" spans="1:6" s="147" customFormat="1" x14ac:dyDescent="0.3">
      <c r="A4377" s="153"/>
      <c r="B4377" s="10"/>
      <c r="C4377"/>
      <c r="D4377" s="66"/>
      <c r="E4377"/>
      <c r="F4377"/>
    </row>
    <row r="4378" spans="1:6" s="147" customFormat="1" x14ac:dyDescent="0.3">
      <c r="A4378" s="153"/>
      <c r="B4378" s="10"/>
      <c r="C4378"/>
      <c r="D4378" s="66"/>
      <c r="E4378"/>
      <c r="F4378"/>
    </row>
    <row r="4379" spans="1:6" s="147" customFormat="1" x14ac:dyDescent="0.3">
      <c r="A4379" s="153"/>
      <c r="B4379" s="10"/>
      <c r="C4379"/>
      <c r="D4379" s="66"/>
      <c r="E4379"/>
      <c r="F4379"/>
    </row>
    <row r="4380" spans="1:6" s="147" customFormat="1" x14ac:dyDescent="0.3">
      <c r="A4380" s="153"/>
      <c r="B4380" s="10"/>
      <c r="C4380"/>
      <c r="D4380" s="66"/>
      <c r="E4380"/>
      <c r="F4380"/>
    </row>
    <row r="4381" spans="1:6" s="147" customFormat="1" x14ac:dyDescent="0.3">
      <c r="A4381" s="153"/>
      <c r="B4381" s="10"/>
      <c r="C4381"/>
      <c r="D4381" s="66"/>
      <c r="E4381"/>
      <c r="F4381"/>
    </row>
    <row r="4382" spans="1:6" s="147" customFormat="1" x14ac:dyDescent="0.3">
      <c r="A4382" s="153"/>
      <c r="B4382" s="10"/>
      <c r="C4382"/>
      <c r="D4382" s="66"/>
      <c r="E4382"/>
      <c r="F4382"/>
    </row>
    <row r="4383" spans="1:6" s="147" customFormat="1" x14ac:dyDescent="0.3">
      <c r="A4383" s="153"/>
      <c r="B4383" s="10"/>
      <c r="C4383"/>
      <c r="D4383" s="66"/>
      <c r="E4383"/>
      <c r="F4383"/>
    </row>
    <row r="4384" spans="1:6" s="147" customFormat="1" x14ac:dyDescent="0.3">
      <c r="A4384" s="153"/>
      <c r="B4384" s="10"/>
      <c r="C4384"/>
      <c r="D4384" s="66"/>
      <c r="E4384"/>
      <c r="F4384"/>
    </row>
    <row r="4385" spans="1:6" s="147" customFormat="1" x14ac:dyDescent="0.3">
      <c r="A4385" s="153"/>
      <c r="B4385" s="10"/>
      <c r="C4385"/>
      <c r="D4385" s="66"/>
      <c r="E4385"/>
      <c r="F4385"/>
    </row>
    <row r="4386" spans="1:6" s="147" customFormat="1" x14ac:dyDescent="0.3">
      <c r="A4386" s="153"/>
      <c r="B4386" s="10"/>
      <c r="C4386"/>
      <c r="D4386" s="66"/>
      <c r="E4386"/>
      <c r="F4386"/>
    </row>
    <row r="4387" spans="1:6" s="147" customFormat="1" x14ac:dyDescent="0.3">
      <c r="A4387" s="153"/>
      <c r="B4387" s="10"/>
      <c r="C4387"/>
      <c r="D4387" s="66"/>
      <c r="E4387"/>
      <c r="F4387"/>
    </row>
    <row r="4388" spans="1:6" s="147" customFormat="1" x14ac:dyDescent="0.3">
      <c r="A4388" s="153"/>
      <c r="B4388" s="10"/>
      <c r="C4388"/>
      <c r="D4388" s="66"/>
      <c r="E4388"/>
      <c r="F4388"/>
    </row>
    <row r="4389" spans="1:6" s="147" customFormat="1" ht="16.5" customHeight="1" x14ac:dyDescent="0.3">
      <c r="A4389" s="153"/>
      <c r="B4389" s="10"/>
      <c r="C4389"/>
      <c r="D4389" s="66"/>
      <c r="E4389"/>
      <c r="F4389"/>
    </row>
    <row r="4390" spans="1:6" s="147" customFormat="1" x14ac:dyDescent="0.3">
      <c r="A4390" s="153"/>
      <c r="B4390" s="10"/>
      <c r="C4390"/>
      <c r="D4390" s="66"/>
      <c r="E4390"/>
      <c r="F4390"/>
    </row>
    <row r="4391" spans="1:6" s="147" customFormat="1" ht="16.5" customHeight="1" x14ac:dyDescent="0.3">
      <c r="A4391" s="153"/>
      <c r="B4391" s="10"/>
      <c r="C4391"/>
      <c r="D4391" s="66"/>
      <c r="E4391"/>
      <c r="F4391"/>
    </row>
    <row r="4392" spans="1:6" s="147" customFormat="1" x14ac:dyDescent="0.3">
      <c r="A4392" s="153"/>
      <c r="B4392" s="10"/>
      <c r="C4392"/>
      <c r="D4392" s="66"/>
      <c r="E4392"/>
      <c r="F4392"/>
    </row>
    <row r="4393" spans="1:6" s="147" customFormat="1" x14ac:dyDescent="0.3">
      <c r="A4393" s="153"/>
      <c r="B4393" s="10"/>
      <c r="C4393"/>
      <c r="D4393" s="66"/>
      <c r="E4393"/>
      <c r="F4393"/>
    </row>
    <row r="4394" spans="1:6" s="147" customFormat="1" x14ac:dyDescent="0.3">
      <c r="A4394" s="153"/>
      <c r="B4394" s="10"/>
      <c r="C4394"/>
      <c r="D4394" s="66"/>
      <c r="E4394"/>
      <c r="F4394"/>
    </row>
    <row r="4395" spans="1:6" s="147" customFormat="1" x14ac:dyDescent="0.3">
      <c r="A4395" s="153"/>
      <c r="B4395" s="10"/>
      <c r="C4395"/>
      <c r="D4395" s="66"/>
      <c r="E4395"/>
      <c r="F4395"/>
    </row>
    <row r="4396" spans="1:6" s="147" customFormat="1" x14ac:dyDescent="0.3">
      <c r="A4396" s="153"/>
      <c r="B4396" s="10"/>
      <c r="C4396"/>
      <c r="D4396" s="66"/>
      <c r="E4396"/>
      <c r="F4396"/>
    </row>
    <row r="4397" spans="1:6" s="147" customFormat="1" x14ac:dyDescent="0.3">
      <c r="A4397" s="153"/>
      <c r="B4397" s="10"/>
      <c r="C4397"/>
      <c r="D4397" s="66"/>
      <c r="E4397"/>
      <c r="F4397"/>
    </row>
    <row r="4398" spans="1:6" s="147" customFormat="1" x14ac:dyDescent="0.3">
      <c r="A4398" s="153"/>
      <c r="B4398" s="10"/>
      <c r="C4398"/>
      <c r="D4398" s="66"/>
      <c r="E4398"/>
      <c r="F4398"/>
    </row>
    <row r="4399" spans="1:6" s="147" customFormat="1" x14ac:dyDescent="0.3">
      <c r="A4399" s="153"/>
      <c r="B4399" s="10"/>
      <c r="C4399"/>
      <c r="D4399" s="66"/>
      <c r="E4399"/>
      <c r="F4399"/>
    </row>
    <row r="4400" spans="1:6" s="147" customFormat="1" x14ac:dyDescent="0.3">
      <c r="A4400" s="153"/>
      <c r="B4400" s="10"/>
      <c r="C4400"/>
      <c r="D4400" s="66"/>
      <c r="E4400"/>
      <c r="F4400"/>
    </row>
    <row r="4401" spans="1:6" s="147" customFormat="1" x14ac:dyDescent="0.3">
      <c r="A4401" s="153"/>
      <c r="B4401" s="10"/>
      <c r="C4401"/>
      <c r="D4401" s="66"/>
      <c r="E4401"/>
      <c r="F4401"/>
    </row>
    <row r="4402" spans="1:6" s="147" customFormat="1" x14ac:dyDescent="0.3">
      <c r="A4402" s="153"/>
      <c r="B4402" s="10"/>
      <c r="C4402"/>
      <c r="D4402" s="66"/>
      <c r="E4402"/>
      <c r="F4402"/>
    </row>
    <row r="4403" spans="1:6" s="147" customFormat="1" x14ac:dyDescent="0.3">
      <c r="A4403" s="153"/>
      <c r="B4403" s="10"/>
      <c r="C4403"/>
      <c r="D4403" s="66"/>
      <c r="E4403"/>
      <c r="F4403"/>
    </row>
    <row r="4404" spans="1:6" s="147" customFormat="1" x14ac:dyDescent="0.3">
      <c r="A4404" s="153"/>
      <c r="B4404" s="10"/>
      <c r="C4404"/>
      <c r="D4404" s="66"/>
      <c r="E4404"/>
      <c r="F4404"/>
    </row>
    <row r="4405" spans="1:6" s="147" customFormat="1" x14ac:dyDescent="0.3">
      <c r="A4405" s="153"/>
      <c r="B4405" s="10"/>
      <c r="C4405"/>
      <c r="D4405" s="66"/>
      <c r="E4405"/>
      <c r="F4405"/>
    </row>
    <row r="4406" spans="1:6" s="147" customFormat="1" x14ac:dyDescent="0.3">
      <c r="A4406" s="153"/>
      <c r="B4406" s="10"/>
      <c r="C4406"/>
      <c r="D4406" s="66"/>
      <c r="E4406"/>
      <c r="F4406"/>
    </row>
    <row r="4407" spans="1:6" s="147" customFormat="1" x14ac:dyDescent="0.3">
      <c r="A4407" s="153"/>
      <c r="B4407" s="10"/>
      <c r="C4407"/>
      <c r="D4407" s="66"/>
      <c r="E4407"/>
      <c r="F4407"/>
    </row>
    <row r="4408" spans="1:6" s="147" customFormat="1" x14ac:dyDescent="0.3">
      <c r="A4408" s="153"/>
      <c r="B4408" s="10"/>
      <c r="C4408"/>
      <c r="D4408" s="66"/>
      <c r="E4408"/>
      <c r="F4408"/>
    </row>
    <row r="4409" spans="1:6" s="147" customFormat="1" x14ac:dyDescent="0.3">
      <c r="A4409" s="153"/>
      <c r="B4409" s="10"/>
      <c r="C4409"/>
      <c r="D4409" s="66"/>
      <c r="E4409"/>
      <c r="F4409"/>
    </row>
    <row r="4410" spans="1:6" s="147" customFormat="1" x14ac:dyDescent="0.3">
      <c r="A4410" s="153"/>
      <c r="B4410" s="10"/>
      <c r="C4410"/>
      <c r="D4410" s="66"/>
      <c r="E4410"/>
      <c r="F4410"/>
    </row>
    <row r="4411" spans="1:6" s="147" customFormat="1" x14ac:dyDescent="0.3">
      <c r="A4411" s="153"/>
      <c r="B4411" s="10"/>
      <c r="C4411"/>
      <c r="D4411" s="66"/>
      <c r="E4411"/>
      <c r="F4411"/>
    </row>
    <row r="4412" spans="1:6" s="147" customFormat="1" x14ac:dyDescent="0.3">
      <c r="A4412" s="153"/>
      <c r="B4412" s="10"/>
      <c r="C4412"/>
      <c r="D4412" s="66"/>
      <c r="E4412"/>
      <c r="F4412"/>
    </row>
    <row r="4413" spans="1:6" s="147" customFormat="1" x14ac:dyDescent="0.3">
      <c r="A4413" s="153"/>
      <c r="B4413" s="10"/>
      <c r="C4413"/>
      <c r="D4413" s="66"/>
      <c r="E4413"/>
      <c r="F4413"/>
    </row>
    <row r="4417" spans="1:6" s="147" customFormat="1" x14ac:dyDescent="0.3">
      <c r="A4417" s="153"/>
      <c r="B4417" s="10"/>
      <c r="C4417"/>
      <c r="D4417" s="66"/>
      <c r="E4417"/>
      <c r="F4417"/>
    </row>
    <row r="4418" spans="1:6" s="147" customFormat="1" x14ac:dyDescent="0.3">
      <c r="A4418" s="153"/>
      <c r="B4418" s="10"/>
      <c r="C4418"/>
      <c r="D4418" s="66"/>
      <c r="E4418"/>
      <c r="F4418"/>
    </row>
    <row r="4419" spans="1:6" s="147" customFormat="1" ht="29.25" customHeight="1" x14ac:dyDescent="0.3">
      <c r="A4419" s="153"/>
      <c r="B4419" s="10"/>
      <c r="C4419"/>
      <c r="D4419" s="66"/>
      <c r="E4419"/>
      <c r="F4419"/>
    </row>
    <row r="4420" spans="1:6" s="147" customFormat="1" x14ac:dyDescent="0.3">
      <c r="A4420" s="153"/>
      <c r="B4420" s="10"/>
      <c r="C4420"/>
      <c r="D4420" s="66"/>
      <c r="E4420"/>
      <c r="F4420"/>
    </row>
    <row r="4421" spans="1:6" s="147" customFormat="1" ht="12" customHeight="1" x14ac:dyDescent="0.3">
      <c r="A4421" s="153"/>
      <c r="B4421" s="10"/>
      <c r="C4421"/>
      <c r="D4421" s="66"/>
      <c r="E4421"/>
      <c r="F4421"/>
    </row>
    <row r="4422" spans="1:6" s="147" customFormat="1" ht="12" customHeight="1" x14ac:dyDescent="0.3">
      <c r="A4422" s="153"/>
      <c r="B4422" s="10"/>
      <c r="C4422"/>
      <c r="D4422" s="66"/>
      <c r="E4422"/>
      <c r="F4422"/>
    </row>
    <row r="4423" spans="1:6" s="147" customFormat="1" x14ac:dyDescent="0.3">
      <c r="A4423" s="153"/>
      <c r="B4423" s="10"/>
      <c r="C4423"/>
      <c r="D4423" s="66"/>
      <c r="E4423"/>
      <c r="F4423"/>
    </row>
    <row r="4424" spans="1:6" s="147" customFormat="1" x14ac:dyDescent="0.3">
      <c r="A4424" s="153"/>
      <c r="B4424" s="10"/>
      <c r="C4424"/>
      <c r="D4424" s="66"/>
      <c r="E4424"/>
      <c r="F4424"/>
    </row>
    <row r="4425" spans="1:6" s="147" customFormat="1" x14ac:dyDescent="0.3">
      <c r="A4425" s="153"/>
      <c r="B4425" s="10"/>
      <c r="C4425"/>
      <c r="D4425" s="66"/>
      <c r="E4425"/>
      <c r="F4425"/>
    </row>
    <row r="4426" spans="1:6" s="147" customFormat="1" x14ac:dyDescent="0.3">
      <c r="A4426" s="153"/>
      <c r="B4426" s="10"/>
      <c r="C4426"/>
      <c r="D4426" s="66"/>
      <c r="E4426"/>
      <c r="F4426"/>
    </row>
    <row r="4427" spans="1:6" s="147" customFormat="1" x14ac:dyDescent="0.3">
      <c r="A4427" s="153"/>
      <c r="B4427" s="10"/>
      <c r="C4427"/>
      <c r="D4427" s="66"/>
      <c r="E4427"/>
      <c r="F4427"/>
    </row>
    <row r="4428" spans="1:6" s="147" customFormat="1" x14ac:dyDescent="0.3">
      <c r="A4428" s="153"/>
      <c r="B4428" s="10"/>
      <c r="C4428"/>
      <c r="D4428" s="66"/>
      <c r="E4428"/>
      <c r="F4428"/>
    </row>
    <row r="4429" spans="1:6" s="147" customFormat="1" x14ac:dyDescent="0.3">
      <c r="A4429" s="153"/>
      <c r="B4429" s="10"/>
      <c r="C4429"/>
      <c r="D4429" s="66"/>
      <c r="E4429"/>
      <c r="F4429"/>
    </row>
    <row r="4434" spans="1:6" s="147" customFormat="1" x14ac:dyDescent="0.3">
      <c r="A4434" s="153"/>
      <c r="B4434" s="10"/>
      <c r="C4434"/>
      <c r="D4434" s="66"/>
      <c r="E4434"/>
      <c r="F4434"/>
    </row>
    <row r="4435" spans="1:6" s="147" customFormat="1" x14ac:dyDescent="0.3">
      <c r="A4435" s="153"/>
      <c r="B4435" s="10"/>
      <c r="C4435"/>
      <c r="D4435" s="66"/>
      <c r="E4435"/>
      <c r="F4435"/>
    </row>
    <row r="4436" spans="1:6" s="147" customFormat="1" x14ac:dyDescent="0.3">
      <c r="A4436" s="153"/>
      <c r="B4436" s="10"/>
      <c r="C4436"/>
      <c r="D4436" s="66"/>
      <c r="E4436"/>
      <c r="F4436"/>
    </row>
    <row r="4437" spans="1:6" s="147" customFormat="1" ht="29.25" customHeight="1" x14ac:dyDescent="0.3">
      <c r="A4437" s="153"/>
      <c r="B4437" s="10"/>
      <c r="C4437"/>
      <c r="D4437" s="66"/>
      <c r="E4437"/>
      <c r="F4437"/>
    </row>
    <row r="4438" spans="1:6" s="147" customFormat="1" x14ac:dyDescent="0.3">
      <c r="A4438" s="153"/>
      <c r="B4438" s="10"/>
      <c r="C4438"/>
      <c r="D4438" s="66"/>
      <c r="E4438"/>
      <c r="F4438"/>
    </row>
    <row r="4439" spans="1:6" s="147" customFormat="1" ht="12" customHeight="1" x14ac:dyDescent="0.3">
      <c r="A4439" s="153"/>
      <c r="B4439" s="10"/>
      <c r="C4439"/>
      <c r="D4439" s="66"/>
      <c r="E4439"/>
      <c r="F4439"/>
    </row>
    <row r="4440" spans="1:6" s="147" customFormat="1" ht="12" customHeight="1" x14ac:dyDescent="0.3">
      <c r="A4440" s="153"/>
      <c r="B4440" s="10"/>
      <c r="C4440"/>
      <c r="D4440" s="66"/>
      <c r="E4440"/>
      <c r="F4440"/>
    </row>
    <row r="4441" spans="1:6" s="147" customFormat="1" x14ac:dyDescent="0.3">
      <c r="A4441" s="153"/>
      <c r="B4441" s="10"/>
      <c r="C4441"/>
      <c r="D4441" s="66"/>
      <c r="E4441"/>
      <c r="F4441"/>
    </row>
    <row r="4442" spans="1:6" s="147" customFormat="1" x14ac:dyDescent="0.3">
      <c r="A4442" s="153"/>
      <c r="B4442" s="10"/>
      <c r="C4442"/>
      <c r="D4442" s="66"/>
      <c r="E4442"/>
      <c r="F4442"/>
    </row>
    <row r="4443" spans="1:6" s="147" customFormat="1" x14ac:dyDescent="0.3">
      <c r="A4443" s="153"/>
      <c r="B4443" s="10"/>
      <c r="C4443"/>
      <c r="D4443" s="66"/>
      <c r="E4443"/>
      <c r="F4443"/>
    </row>
    <row r="4444" spans="1:6" s="147" customFormat="1" x14ac:dyDescent="0.3">
      <c r="A4444" s="153"/>
      <c r="B4444" s="10"/>
      <c r="C4444"/>
      <c r="D4444" s="66"/>
      <c r="E4444"/>
      <c r="F4444"/>
    </row>
    <row r="4445" spans="1:6" s="147" customFormat="1" x14ac:dyDescent="0.3">
      <c r="A4445" s="153"/>
      <c r="B4445" s="10"/>
      <c r="C4445"/>
      <c r="D4445" s="66"/>
      <c r="E4445"/>
      <c r="F4445"/>
    </row>
    <row r="4446" spans="1:6" s="147" customFormat="1" x14ac:dyDescent="0.3">
      <c r="A4446" s="153"/>
      <c r="B4446" s="10"/>
      <c r="C4446"/>
      <c r="D4446" s="66"/>
      <c r="E4446"/>
      <c r="F4446"/>
    </row>
    <row r="4447" spans="1:6" s="147" customFormat="1" x14ac:dyDescent="0.3">
      <c r="A4447" s="153"/>
      <c r="B4447" s="10"/>
      <c r="C4447"/>
      <c r="D4447" s="66"/>
      <c r="E4447"/>
      <c r="F4447"/>
    </row>
    <row r="4448" spans="1:6" s="147" customFormat="1" x14ac:dyDescent="0.3">
      <c r="A4448" s="153"/>
      <c r="B4448" s="10"/>
      <c r="C4448"/>
      <c r="D4448" s="66"/>
      <c r="E4448"/>
      <c r="F4448"/>
    </row>
    <row r="4449" spans="1:6" s="147" customFormat="1" ht="12.75" customHeight="1" x14ac:dyDescent="0.3">
      <c r="A4449" s="153"/>
      <c r="B4449" s="10"/>
      <c r="C4449"/>
      <c r="D4449" s="66"/>
      <c r="E4449"/>
      <c r="F4449"/>
    </row>
    <row r="4450" spans="1:6" s="147" customFormat="1" x14ac:dyDescent="0.3">
      <c r="A4450" s="153"/>
      <c r="B4450" s="10"/>
      <c r="C4450"/>
      <c r="D4450" s="66"/>
      <c r="E4450"/>
      <c r="F4450"/>
    </row>
    <row r="4451" spans="1:6" s="147" customFormat="1" ht="12.75" customHeight="1" x14ac:dyDescent="0.3">
      <c r="A4451" s="153"/>
      <c r="B4451" s="10"/>
      <c r="C4451"/>
      <c r="D4451" s="66"/>
      <c r="E4451"/>
      <c r="F4451"/>
    </row>
    <row r="4452" spans="1:6" s="147" customFormat="1" ht="12.75" customHeight="1" x14ac:dyDescent="0.3">
      <c r="A4452" s="153"/>
      <c r="B4452" s="10"/>
      <c r="C4452"/>
      <c r="D4452" s="66"/>
      <c r="E4452"/>
      <c r="F4452"/>
    </row>
    <row r="4453" spans="1:6" s="147" customFormat="1" x14ac:dyDescent="0.3">
      <c r="A4453" s="153"/>
      <c r="B4453" s="10"/>
      <c r="C4453"/>
      <c r="D4453" s="66"/>
      <c r="E4453"/>
      <c r="F4453"/>
    </row>
    <row r="4454" spans="1:6" s="147" customFormat="1" x14ac:dyDescent="0.3">
      <c r="A4454" s="153"/>
      <c r="B4454" s="10"/>
      <c r="C4454"/>
      <c r="D4454" s="66"/>
      <c r="E4454"/>
      <c r="F4454"/>
    </row>
    <row r="4455" spans="1:6" s="147" customFormat="1" x14ac:dyDescent="0.3">
      <c r="A4455" s="153"/>
      <c r="B4455" s="10"/>
      <c r="C4455"/>
      <c r="D4455" s="66"/>
      <c r="E4455"/>
      <c r="F4455"/>
    </row>
    <row r="4456" spans="1:6" s="147" customFormat="1" ht="12.75" customHeight="1" x14ac:dyDescent="0.3">
      <c r="A4456" s="153"/>
      <c r="B4456" s="10"/>
      <c r="C4456"/>
      <c r="D4456" s="66"/>
      <c r="E4456"/>
      <c r="F4456"/>
    </row>
    <row r="4457" spans="1:6" s="147" customFormat="1" ht="12.75" customHeight="1" x14ac:dyDescent="0.3">
      <c r="A4457" s="153"/>
      <c r="B4457" s="10"/>
      <c r="C4457"/>
      <c r="D4457" s="66"/>
      <c r="E4457"/>
      <c r="F4457"/>
    </row>
    <row r="4458" spans="1:6" s="147" customFormat="1" x14ac:dyDescent="0.3">
      <c r="A4458" s="153"/>
      <c r="B4458" s="10"/>
      <c r="C4458"/>
      <c r="D4458" s="66"/>
      <c r="E4458"/>
      <c r="F4458"/>
    </row>
    <row r="4459" spans="1:6" s="147" customFormat="1" ht="12.75" customHeight="1" x14ac:dyDescent="0.3">
      <c r="A4459" s="153"/>
      <c r="B4459" s="10"/>
      <c r="C4459"/>
      <c r="D4459" s="66"/>
      <c r="E4459"/>
      <c r="F4459"/>
    </row>
    <row r="4460" spans="1:6" s="147" customFormat="1" ht="12.75" customHeight="1" x14ac:dyDescent="0.3">
      <c r="A4460" s="153"/>
      <c r="B4460" s="10"/>
      <c r="C4460"/>
      <c r="D4460" s="66"/>
      <c r="E4460"/>
      <c r="F4460"/>
    </row>
    <row r="4461" spans="1:6" s="147" customFormat="1" x14ac:dyDescent="0.3">
      <c r="A4461" s="153"/>
      <c r="B4461" s="10"/>
      <c r="C4461"/>
      <c r="D4461" s="66"/>
      <c r="E4461"/>
      <c r="F4461"/>
    </row>
    <row r="4462" spans="1:6" s="147" customFormat="1" x14ac:dyDescent="0.3">
      <c r="A4462" s="153"/>
      <c r="B4462" s="10"/>
      <c r="C4462"/>
      <c r="D4462" s="66"/>
      <c r="E4462"/>
      <c r="F4462"/>
    </row>
    <row r="4463" spans="1:6" s="147" customFormat="1" ht="12.75" customHeight="1" x14ac:dyDescent="0.3">
      <c r="A4463" s="153"/>
      <c r="B4463" s="10"/>
      <c r="C4463"/>
      <c r="D4463" s="66"/>
      <c r="E4463"/>
      <c r="F4463"/>
    </row>
    <row r="4464" spans="1:6" s="147" customFormat="1" x14ac:dyDescent="0.3">
      <c r="A4464" s="153"/>
      <c r="B4464" s="10"/>
      <c r="C4464"/>
      <c r="D4464" s="66"/>
      <c r="E4464"/>
      <c r="F4464"/>
    </row>
    <row r="4465" spans="1:6" s="147" customFormat="1" x14ac:dyDescent="0.3">
      <c r="A4465" s="153"/>
      <c r="B4465" s="10"/>
      <c r="C4465"/>
      <c r="D4465" s="66"/>
      <c r="E4465"/>
      <c r="F4465"/>
    </row>
    <row r="4466" spans="1:6" s="147" customFormat="1" x14ac:dyDescent="0.3">
      <c r="A4466" s="153"/>
      <c r="B4466" s="10"/>
      <c r="C4466"/>
      <c r="D4466" s="66"/>
      <c r="E4466"/>
      <c r="F4466"/>
    </row>
    <row r="4467" spans="1:6" s="147" customFormat="1" x14ac:dyDescent="0.3">
      <c r="A4467" s="153"/>
      <c r="B4467" s="10"/>
      <c r="C4467"/>
      <c r="D4467" s="66"/>
      <c r="E4467"/>
      <c r="F4467"/>
    </row>
    <row r="4468" spans="1:6" s="147" customFormat="1" x14ac:dyDescent="0.3">
      <c r="A4468" s="153"/>
      <c r="B4468" s="10"/>
      <c r="C4468"/>
      <c r="D4468" s="66"/>
      <c r="E4468"/>
      <c r="F4468"/>
    </row>
    <row r="4469" spans="1:6" s="147" customFormat="1" x14ac:dyDescent="0.3">
      <c r="A4469" s="153"/>
      <c r="B4469" s="10"/>
      <c r="C4469"/>
      <c r="D4469" s="66"/>
      <c r="E4469"/>
      <c r="F4469"/>
    </row>
    <row r="4470" spans="1:6" s="147" customFormat="1" x14ac:dyDescent="0.3">
      <c r="A4470" s="153"/>
      <c r="B4470" s="10"/>
      <c r="C4470"/>
      <c r="D4470" s="66"/>
      <c r="E4470"/>
      <c r="F4470"/>
    </row>
    <row r="4471" spans="1:6" s="147" customFormat="1" x14ac:dyDescent="0.3">
      <c r="A4471" s="153"/>
      <c r="B4471" s="10"/>
      <c r="C4471"/>
      <c r="D4471" s="66"/>
      <c r="E4471"/>
      <c r="F4471"/>
    </row>
    <row r="4472" spans="1:6" s="147" customFormat="1" x14ac:dyDescent="0.3">
      <c r="A4472" s="153"/>
      <c r="B4472" s="10"/>
      <c r="C4472"/>
      <c r="D4472" s="66"/>
      <c r="E4472"/>
      <c r="F4472"/>
    </row>
    <row r="4473" spans="1:6" s="147" customFormat="1" x14ac:dyDescent="0.3">
      <c r="A4473" s="153"/>
      <c r="B4473" s="10"/>
      <c r="C4473"/>
      <c r="D4473" s="66"/>
      <c r="E4473"/>
      <c r="F4473"/>
    </row>
    <row r="4474" spans="1:6" s="147" customFormat="1" x14ac:dyDescent="0.3">
      <c r="A4474" s="153"/>
      <c r="B4474" s="10"/>
      <c r="C4474"/>
      <c r="D4474" s="66"/>
      <c r="E4474"/>
      <c r="F4474"/>
    </row>
    <row r="4475" spans="1:6" s="147" customFormat="1" x14ac:dyDescent="0.3">
      <c r="A4475" s="153"/>
      <c r="B4475" s="10"/>
      <c r="C4475"/>
      <c r="D4475" s="66"/>
      <c r="E4475"/>
      <c r="F4475"/>
    </row>
    <row r="4476" spans="1:6" s="147" customFormat="1" x14ac:dyDescent="0.3">
      <c r="A4476" s="153"/>
      <c r="B4476" s="10"/>
      <c r="C4476"/>
      <c r="D4476" s="66"/>
      <c r="E4476"/>
      <c r="F4476"/>
    </row>
    <row r="4477" spans="1:6" s="147" customFormat="1" x14ac:dyDescent="0.3">
      <c r="A4477" s="153"/>
      <c r="B4477" s="10"/>
      <c r="C4477"/>
      <c r="D4477" s="66"/>
      <c r="E4477"/>
      <c r="F4477"/>
    </row>
    <row r="4478" spans="1:6" s="147" customFormat="1" x14ac:dyDescent="0.3">
      <c r="A4478" s="153"/>
      <c r="B4478" s="10"/>
      <c r="C4478"/>
      <c r="D4478" s="66"/>
      <c r="E4478"/>
      <c r="F4478"/>
    </row>
    <row r="4479" spans="1:6" s="147" customFormat="1" x14ac:dyDescent="0.3">
      <c r="A4479" s="153"/>
      <c r="B4479" s="10"/>
      <c r="C4479"/>
      <c r="D4479" s="66"/>
      <c r="E4479"/>
      <c r="F4479"/>
    </row>
    <row r="4480" spans="1:6" s="147" customFormat="1" x14ac:dyDescent="0.3">
      <c r="A4480" s="153"/>
      <c r="B4480" s="10"/>
      <c r="C4480"/>
      <c r="D4480" s="66"/>
      <c r="E4480"/>
      <c r="F4480"/>
    </row>
    <row r="4481" spans="1:6" s="147" customFormat="1" x14ac:dyDescent="0.3">
      <c r="A4481" s="153"/>
      <c r="B4481" s="10"/>
      <c r="C4481"/>
      <c r="D4481" s="66"/>
      <c r="E4481"/>
      <c r="F4481"/>
    </row>
    <row r="4482" spans="1:6" s="147" customFormat="1" x14ac:dyDescent="0.3">
      <c r="A4482" s="153"/>
      <c r="B4482" s="10"/>
      <c r="C4482"/>
      <c r="D4482" s="66"/>
      <c r="E4482"/>
      <c r="F4482"/>
    </row>
    <row r="4483" spans="1:6" s="147" customFormat="1" ht="16.5" customHeight="1" x14ac:dyDescent="0.3">
      <c r="A4483" s="153"/>
      <c r="B4483" s="10"/>
      <c r="C4483"/>
      <c r="D4483" s="66"/>
      <c r="E4483"/>
      <c r="F4483"/>
    </row>
    <row r="4484" spans="1:6" s="147" customFormat="1" x14ac:dyDescent="0.3">
      <c r="A4484" s="153"/>
      <c r="B4484" s="10"/>
      <c r="C4484"/>
      <c r="D4484" s="66"/>
      <c r="E4484"/>
      <c r="F4484"/>
    </row>
    <row r="4485" spans="1:6" s="147" customFormat="1" x14ac:dyDescent="0.3">
      <c r="A4485" s="153"/>
      <c r="B4485" s="10"/>
      <c r="C4485"/>
      <c r="D4485" s="66"/>
      <c r="E4485"/>
      <c r="F4485"/>
    </row>
    <row r="4486" spans="1:6" s="147" customFormat="1" x14ac:dyDescent="0.3">
      <c r="A4486" s="153"/>
      <c r="B4486" s="10"/>
      <c r="C4486"/>
      <c r="D4486" s="66"/>
      <c r="E4486"/>
      <c r="F4486"/>
    </row>
    <row r="4487" spans="1:6" s="147" customFormat="1" x14ac:dyDescent="0.3">
      <c r="A4487" s="153"/>
      <c r="B4487" s="10"/>
      <c r="C4487"/>
      <c r="D4487" s="66"/>
      <c r="E4487"/>
      <c r="F4487"/>
    </row>
    <row r="4488" spans="1:6" s="147" customFormat="1" x14ac:dyDescent="0.3">
      <c r="A4488" s="153"/>
      <c r="B4488" s="10"/>
      <c r="C4488"/>
      <c r="D4488" s="66"/>
      <c r="E4488"/>
      <c r="F4488"/>
    </row>
    <row r="4489" spans="1:6" s="147" customFormat="1" x14ac:dyDescent="0.3">
      <c r="A4489" s="153"/>
      <c r="B4489" s="10"/>
      <c r="C4489"/>
      <c r="D4489" s="66"/>
      <c r="E4489"/>
      <c r="F4489"/>
    </row>
    <row r="4490" spans="1:6" s="147" customFormat="1" x14ac:dyDescent="0.3">
      <c r="A4490" s="153"/>
      <c r="B4490" s="10"/>
      <c r="C4490"/>
      <c r="D4490" s="66"/>
      <c r="E4490"/>
      <c r="F4490"/>
    </row>
    <row r="4494" spans="1:6" s="147" customFormat="1" x14ac:dyDescent="0.3">
      <c r="A4494" s="153"/>
      <c r="B4494" s="10"/>
      <c r="C4494"/>
      <c r="D4494" s="66"/>
      <c r="E4494"/>
      <c r="F4494"/>
    </row>
    <row r="4495" spans="1:6" s="147" customFormat="1" x14ac:dyDescent="0.3">
      <c r="A4495" s="153"/>
      <c r="B4495" s="10"/>
      <c r="C4495"/>
      <c r="D4495" s="66"/>
      <c r="E4495"/>
      <c r="F4495"/>
    </row>
    <row r="4496" spans="1:6" s="147" customFormat="1" x14ac:dyDescent="0.3">
      <c r="A4496" s="153"/>
      <c r="B4496" s="10"/>
      <c r="C4496"/>
      <c r="D4496" s="66"/>
      <c r="E4496"/>
      <c r="F4496"/>
    </row>
    <row r="4497" spans="1:6" s="147" customFormat="1" x14ac:dyDescent="0.3">
      <c r="A4497" s="153"/>
      <c r="B4497" s="10"/>
      <c r="C4497"/>
      <c r="D4497" s="66"/>
      <c r="E4497"/>
      <c r="F4497"/>
    </row>
    <row r="4498" spans="1:6" s="147" customFormat="1" ht="29.25" customHeight="1" x14ac:dyDescent="0.3">
      <c r="A4498" s="153"/>
      <c r="B4498" s="10"/>
      <c r="C4498"/>
      <c r="D4498" s="66"/>
      <c r="E4498"/>
      <c r="F4498"/>
    </row>
    <row r="4499" spans="1:6" s="147" customFormat="1" x14ac:dyDescent="0.3">
      <c r="A4499" s="153"/>
      <c r="B4499" s="10"/>
      <c r="C4499"/>
      <c r="D4499" s="66"/>
      <c r="E4499"/>
      <c r="F4499"/>
    </row>
    <row r="4500" spans="1:6" s="147" customFormat="1" ht="12" customHeight="1" x14ac:dyDescent="0.3">
      <c r="A4500" s="153"/>
      <c r="B4500" s="10"/>
      <c r="C4500"/>
      <c r="D4500" s="66"/>
      <c r="E4500"/>
      <c r="F4500"/>
    </row>
    <row r="4501" spans="1:6" s="147" customFormat="1" ht="12" customHeight="1" x14ac:dyDescent="0.3">
      <c r="A4501" s="153"/>
      <c r="B4501" s="10"/>
      <c r="C4501"/>
      <c r="D4501" s="66"/>
      <c r="E4501"/>
      <c r="F4501"/>
    </row>
    <row r="4502" spans="1:6" s="147" customFormat="1" x14ac:dyDescent="0.3">
      <c r="A4502" s="153"/>
      <c r="B4502" s="10"/>
      <c r="C4502"/>
      <c r="D4502" s="66"/>
      <c r="E4502"/>
      <c r="F4502"/>
    </row>
    <row r="4503" spans="1:6" s="147" customFormat="1" x14ac:dyDescent="0.3">
      <c r="A4503" s="153"/>
      <c r="B4503" s="10"/>
      <c r="C4503"/>
      <c r="D4503" s="66"/>
      <c r="E4503"/>
      <c r="F4503"/>
    </row>
    <row r="4504" spans="1:6" s="147" customFormat="1" x14ac:dyDescent="0.3">
      <c r="A4504" s="153"/>
      <c r="B4504" s="10"/>
      <c r="C4504"/>
      <c r="D4504" s="66"/>
      <c r="E4504"/>
      <c r="F4504"/>
    </row>
    <row r="4505" spans="1:6" s="147" customFormat="1" x14ac:dyDescent="0.3">
      <c r="A4505" s="153"/>
      <c r="B4505" s="10"/>
      <c r="C4505"/>
      <c r="D4505" s="66"/>
      <c r="E4505"/>
      <c r="F4505"/>
    </row>
    <row r="4506" spans="1:6" s="147" customFormat="1" x14ac:dyDescent="0.3">
      <c r="A4506" s="153"/>
      <c r="B4506" s="10"/>
      <c r="C4506"/>
      <c r="D4506" s="66"/>
      <c r="E4506"/>
      <c r="F4506"/>
    </row>
    <row r="4507" spans="1:6" s="147" customFormat="1" x14ac:dyDescent="0.3">
      <c r="A4507" s="153"/>
      <c r="B4507" s="10"/>
      <c r="C4507"/>
      <c r="D4507" s="66"/>
      <c r="E4507"/>
      <c r="F4507"/>
    </row>
    <row r="4508" spans="1:6" s="147" customFormat="1" x14ac:dyDescent="0.3">
      <c r="A4508" s="153"/>
      <c r="B4508" s="10"/>
      <c r="C4508"/>
      <c r="D4508" s="66"/>
      <c r="E4508"/>
      <c r="F4508"/>
    </row>
    <row r="4509" spans="1:6" s="147" customFormat="1" x14ac:dyDescent="0.3">
      <c r="A4509" s="153"/>
      <c r="B4509" s="10"/>
      <c r="C4509"/>
      <c r="D4509" s="66"/>
      <c r="E4509"/>
      <c r="F4509"/>
    </row>
    <row r="4510" spans="1:6" s="147" customFormat="1" ht="12.75" customHeight="1" x14ac:dyDescent="0.3">
      <c r="A4510" s="153"/>
      <c r="B4510" s="10"/>
      <c r="C4510"/>
      <c r="D4510" s="66"/>
      <c r="E4510"/>
      <c r="F4510"/>
    </row>
    <row r="4511" spans="1:6" s="147" customFormat="1" x14ac:dyDescent="0.3">
      <c r="A4511" s="153"/>
      <c r="B4511" s="10"/>
      <c r="C4511"/>
      <c r="D4511" s="66"/>
      <c r="E4511"/>
      <c r="F4511"/>
    </row>
    <row r="4512" spans="1:6" s="147" customFormat="1" ht="21.75" customHeight="1" x14ac:dyDescent="0.3">
      <c r="A4512" s="153"/>
      <c r="B4512" s="10"/>
      <c r="C4512"/>
      <c r="D4512" s="66"/>
      <c r="E4512"/>
      <c r="F4512"/>
    </row>
    <row r="4513" spans="1:6" s="147" customFormat="1" ht="12.75" customHeight="1" x14ac:dyDescent="0.3">
      <c r="A4513" s="153"/>
      <c r="B4513" s="10"/>
      <c r="C4513"/>
      <c r="D4513" s="66"/>
      <c r="E4513"/>
      <c r="F4513"/>
    </row>
    <row r="4514" spans="1:6" s="147" customFormat="1" x14ac:dyDescent="0.3">
      <c r="A4514" s="153"/>
      <c r="B4514" s="10"/>
      <c r="C4514"/>
      <c r="D4514" s="66"/>
      <c r="E4514"/>
      <c r="F4514"/>
    </row>
    <row r="4515" spans="1:6" s="147" customFormat="1" x14ac:dyDescent="0.3">
      <c r="A4515" s="153"/>
      <c r="B4515" s="10"/>
      <c r="C4515"/>
      <c r="D4515" s="66"/>
      <c r="E4515"/>
      <c r="F4515"/>
    </row>
    <row r="4516" spans="1:6" s="147" customFormat="1" x14ac:dyDescent="0.3">
      <c r="A4516" s="153"/>
      <c r="B4516" s="10"/>
      <c r="C4516"/>
      <c r="D4516" s="66"/>
      <c r="E4516"/>
      <c r="F4516"/>
    </row>
    <row r="4517" spans="1:6" s="147" customFormat="1" ht="12.75" customHeight="1" x14ac:dyDescent="0.3">
      <c r="A4517" s="153"/>
      <c r="B4517" s="10"/>
      <c r="C4517"/>
      <c r="D4517" s="66"/>
      <c r="E4517"/>
      <c r="F4517"/>
    </row>
    <row r="4518" spans="1:6" s="147" customFormat="1" x14ac:dyDescent="0.3">
      <c r="A4518" s="153"/>
      <c r="B4518" s="10"/>
      <c r="C4518"/>
      <c r="D4518" s="66"/>
      <c r="E4518"/>
      <c r="F4518"/>
    </row>
    <row r="4519" spans="1:6" s="147" customFormat="1" x14ac:dyDescent="0.3">
      <c r="A4519" s="153"/>
      <c r="B4519" s="10"/>
      <c r="C4519"/>
      <c r="D4519" s="66"/>
      <c r="E4519"/>
      <c r="F4519"/>
    </row>
    <row r="4520" spans="1:6" s="147" customFormat="1" x14ac:dyDescent="0.3">
      <c r="A4520" s="153"/>
      <c r="B4520" s="10"/>
      <c r="C4520"/>
      <c r="D4520" s="66"/>
      <c r="E4520"/>
      <c r="F4520"/>
    </row>
    <row r="4521" spans="1:6" s="147" customFormat="1" x14ac:dyDescent="0.3">
      <c r="A4521" s="153"/>
      <c r="B4521" s="10"/>
      <c r="C4521"/>
      <c r="D4521" s="66"/>
      <c r="E4521"/>
      <c r="F4521"/>
    </row>
    <row r="4522" spans="1:6" s="147" customFormat="1" ht="23.25" customHeight="1" x14ac:dyDescent="0.3">
      <c r="A4522" s="153"/>
      <c r="B4522" s="10"/>
      <c r="C4522"/>
      <c r="D4522" s="66"/>
      <c r="E4522"/>
      <c r="F4522"/>
    </row>
    <row r="4523" spans="1:6" s="147" customFormat="1" x14ac:dyDescent="0.3">
      <c r="A4523" s="153"/>
      <c r="B4523" s="10"/>
      <c r="C4523"/>
      <c r="D4523" s="66"/>
      <c r="E4523"/>
      <c r="F4523"/>
    </row>
    <row r="4524" spans="1:6" s="147" customFormat="1" x14ac:dyDescent="0.3">
      <c r="A4524" s="153"/>
      <c r="B4524" s="10"/>
      <c r="C4524"/>
      <c r="D4524" s="66"/>
      <c r="E4524"/>
      <c r="F4524"/>
    </row>
    <row r="4525" spans="1:6" s="147" customFormat="1" x14ac:dyDescent="0.3">
      <c r="A4525" s="153"/>
      <c r="B4525" s="10"/>
      <c r="C4525"/>
      <c r="D4525" s="66"/>
      <c r="E4525"/>
      <c r="F4525"/>
    </row>
    <row r="4526" spans="1:6" s="147" customFormat="1" x14ac:dyDescent="0.3">
      <c r="A4526" s="153"/>
      <c r="B4526" s="10"/>
      <c r="C4526"/>
      <c r="D4526" s="66"/>
      <c r="E4526"/>
      <c r="F4526"/>
    </row>
    <row r="4527" spans="1:6" s="147" customFormat="1" x14ac:dyDescent="0.3">
      <c r="A4527" s="153"/>
      <c r="B4527" s="10"/>
      <c r="C4527"/>
      <c r="D4527" s="66"/>
      <c r="E4527"/>
      <c r="F4527"/>
    </row>
    <row r="4528" spans="1:6" s="147" customFormat="1" x14ac:dyDescent="0.3">
      <c r="A4528" s="153"/>
      <c r="B4528" s="10"/>
      <c r="C4528"/>
      <c r="D4528" s="66"/>
      <c r="E4528"/>
      <c r="F4528"/>
    </row>
    <row r="4529" spans="1:6" s="147" customFormat="1" x14ac:dyDescent="0.3">
      <c r="A4529" s="153"/>
      <c r="B4529" s="10"/>
      <c r="C4529"/>
      <c r="D4529" s="66"/>
      <c r="E4529"/>
      <c r="F4529"/>
    </row>
    <row r="4530" spans="1:6" s="147" customFormat="1" x14ac:dyDescent="0.3">
      <c r="A4530" s="153"/>
      <c r="B4530" s="10"/>
      <c r="C4530"/>
      <c r="D4530" s="66"/>
      <c r="E4530"/>
      <c r="F4530"/>
    </row>
    <row r="4531" spans="1:6" s="147" customFormat="1" x14ac:dyDescent="0.3">
      <c r="A4531" s="153"/>
      <c r="B4531" s="10"/>
      <c r="C4531"/>
      <c r="D4531" s="66"/>
      <c r="E4531"/>
      <c r="F4531"/>
    </row>
    <row r="4532" spans="1:6" s="147" customFormat="1" x14ac:dyDescent="0.3">
      <c r="A4532" s="153"/>
      <c r="B4532" s="10"/>
      <c r="C4532"/>
      <c r="D4532" s="66"/>
      <c r="E4532"/>
      <c r="F4532"/>
    </row>
    <row r="4533" spans="1:6" s="147" customFormat="1" ht="24" customHeight="1" x14ac:dyDescent="0.3">
      <c r="A4533" s="153"/>
      <c r="B4533" s="10"/>
      <c r="C4533"/>
      <c r="D4533" s="66"/>
      <c r="E4533"/>
      <c r="F4533"/>
    </row>
    <row r="4534" spans="1:6" s="147" customFormat="1" ht="25.5" customHeight="1" x14ac:dyDescent="0.3">
      <c r="A4534" s="153"/>
      <c r="B4534" s="10"/>
      <c r="C4534"/>
      <c r="D4534" s="66"/>
      <c r="E4534"/>
      <c r="F4534"/>
    </row>
    <row r="4535" spans="1:6" s="147" customFormat="1" x14ac:dyDescent="0.3">
      <c r="A4535" s="153"/>
      <c r="B4535" s="10"/>
      <c r="C4535"/>
      <c r="D4535" s="66"/>
      <c r="E4535"/>
      <c r="F4535"/>
    </row>
    <row r="4536" spans="1:6" s="147" customFormat="1" x14ac:dyDescent="0.3">
      <c r="A4536" s="153"/>
      <c r="B4536" s="10"/>
      <c r="C4536"/>
      <c r="D4536" s="66"/>
      <c r="E4536"/>
      <c r="F4536"/>
    </row>
    <row r="4537" spans="1:6" s="147" customFormat="1" x14ac:dyDescent="0.3">
      <c r="A4537" s="153"/>
      <c r="B4537" s="10"/>
      <c r="C4537"/>
      <c r="D4537" s="66"/>
      <c r="E4537"/>
      <c r="F4537"/>
    </row>
    <row r="4538" spans="1:6" s="147" customFormat="1" x14ac:dyDescent="0.3">
      <c r="A4538" s="153"/>
      <c r="B4538" s="10"/>
      <c r="C4538"/>
      <c r="D4538" s="66"/>
      <c r="E4538"/>
      <c r="F4538"/>
    </row>
    <row r="4539" spans="1:6" s="147" customFormat="1" x14ac:dyDescent="0.3">
      <c r="A4539" s="153"/>
      <c r="B4539" s="10"/>
      <c r="C4539"/>
      <c r="D4539" s="66"/>
      <c r="E4539"/>
      <c r="F4539"/>
    </row>
    <row r="4540" spans="1:6" s="147" customFormat="1" x14ac:dyDescent="0.3">
      <c r="A4540" s="153"/>
      <c r="B4540" s="10"/>
      <c r="C4540"/>
      <c r="D4540" s="66"/>
      <c r="E4540"/>
      <c r="F4540"/>
    </row>
    <row r="4541" spans="1:6" s="147" customFormat="1" x14ac:dyDescent="0.3">
      <c r="A4541" s="153"/>
      <c r="B4541" s="10"/>
      <c r="C4541"/>
      <c r="D4541" s="66"/>
      <c r="E4541"/>
      <c r="F4541"/>
    </row>
    <row r="4542" spans="1:6" s="147" customFormat="1" x14ac:dyDescent="0.3">
      <c r="A4542" s="153"/>
      <c r="B4542" s="10"/>
      <c r="C4542"/>
      <c r="D4542" s="66"/>
      <c r="E4542"/>
      <c r="F4542"/>
    </row>
    <row r="4543" spans="1:6" s="147" customFormat="1" x14ac:dyDescent="0.3">
      <c r="A4543" s="153"/>
      <c r="B4543" s="10"/>
      <c r="C4543"/>
      <c r="D4543" s="66"/>
      <c r="E4543"/>
      <c r="F4543"/>
    </row>
    <row r="4544" spans="1:6" s="147" customFormat="1" x14ac:dyDescent="0.3">
      <c r="A4544" s="153"/>
      <c r="B4544" s="10"/>
      <c r="C4544"/>
      <c r="D4544" s="66"/>
      <c r="E4544"/>
      <c r="F4544"/>
    </row>
    <row r="4545" spans="1:6" s="147" customFormat="1" ht="22.5" customHeight="1" x14ac:dyDescent="0.3">
      <c r="A4545" s="153"/>
      <c r="B4545" s="10"/>
      <c r="C4545"/>
      <c r="D4545" s="66"/>
      <c r="E4545"/>
      <c r="F4545"/>
    </row>
    <row r="4546" spans="1:6" s="147" customFormat="1" ht="32.25" customHeight="1" x14ac:dyDescent="0.3">
      <c r="A4546" s="153"/>
      <c r="B4546" s="10"/>
      <c r="C4546"/>
      <c r="D4546" s="66"/>
      <c r="E4546"/>
      <c r="F4546"/>
    </row>
    <row r="4547" spans="1:6" s="147" customFormat="1" x14ac:dyDescent="0.3">
      <c r="A4547" s="153"/>
      <c r="B4547" s="10"/>
      <c r="C4547"/>
      <c r="D4547" s="66"/>
      <c r="E4547"/>
      <c r="F4547"/>
    </row>
    <row r="4548" spans="1:6" s="147" customFormat="1" ht="22.5" customHeight="1" x14ac:dyDescent="0.3">
      <c r="A4548" s="153"/>
      <c r="B4548" s="10"/>
      <c r="C4548"/>
      <c r="D4548" s="66"/>
      <c r="E4548"/>
      <c r="F4548"/>
    </row>
    <row r="4549" spans="1:6" s="147" customFormat="1" x14ac:dyDescent="0.3">
      <c r="A4549" s="153"/>
      <c r="B4549" s="10"/>
      <c r="C4549"/>
      <c r="D4549" s="66"/>
      <c r="E4549"/>
      <c r="F4549"/>
    </row>
    <row r="4550" spans="1:6" s="147" customFormat="1" x14ac:dyDescent="0.3">
      <c r="A4550" s="153"/>
      <c r="B4550" s="10"/>
      <c r="C4550"/>
      <c r="D4550" s="66"/>
      <c r="E4550"/>
      <c r="F4550"/>
    </row>
    <row r="4551" spans="1:6" s="147" customFormat="1" ht="16.5" customHeight="1" x14ac:dyDescent="0.3">
      <c r="A4551" s="153"/>
      <c r="B4551" s="10"/>
      <c r="C4551"/>
      <c r="D4551" s="66"/>
      <c r="E4551"/>
      <c r="F4551"/>
    </row>
    <row r="4552" spans="1:6" s="147" customFormat="1" x14ac:dyDescent="0.3">
      <c r="A4552" s="153"/>
      <c r="B4552" s="10"/>
      <c r="C4552"/>
      <c r="D4552" s="66"/>
      <c r="E4552"/>
      <c r="F4552"/>
    </row>
    <row r="4553" spans="1:6" s="147" customFormat="1" x14ac:dyDescent="0.3">
      <c r="A4553" s="153"/>
      <c r="B4553" s="10"/>
      <c r="C4553"/>
      <c r="D4553" s="66"/>
      <c r="E4553"/>
      <c r="F4553"/>
    </row>
    <row r="4554" spans="1:6" s="147" customFormat="1" ht="16.5" customHeight="1" x14ac:dyDescent="0.3">
      <c r="A4554" s="153"/>
      <c r="B4554" s="10"/>
      <c r="C4554"/>
      <c r="D4554" s="66"/>
      <c r="E4554"/>
      <c r="F4554"/>
    </row>
    <row r="4555" spans="1:6" s="147" customFormat="1" x14ac:dyDescent="0.3">
      <c r="A4555" s="153"/>
      <c r="B4555" s="10"/>
      <c r="C4555"/>
      <c r="D4555" s="66"/>
      <c r="E4555"/>
      <c r="F4555"/>
    </row>
    <row r="4556" spans="1:6" s="147" customFormat="1" x14ac:dyDescent="0.3">
      <c r="A4556" s="153"/>
      <c r="B4556" s="10"/>
      <c r="C4556"/>
      <c r="D4556" s="66"/>
      <c r="E4556"/>
      <c r="F4556"/>
    </row>
    <row r="4557" spans="1:6" s="147" customFormat="1" x14ac:dyDescent="0.3">
      <c r="A4557" s="153"/>
      <c r="B4557" s="10"/>
      <c r="C4557"/>
      <c r="D4557" s="66"/>
      <c r="E4557"/>
      <c r="F4557"/>
    </row>
    <row r="4558" spans="1:6" s="147" customFormat="1" x14ac:dyDescent="0.3">
      <c r="A4558" s="153"/>
      <c r="B4558" s="10"/>
      <c r="C4558"/>
      <c r="D4558" s="66"/>
      <c r="E4558"/>
      <c r="F4558"/>
    </row>
    <row r="4559" spans="1:6" s="147" customFormat="1" x14ac:dyDescent="0.3">
      <c r="A4559" s="153"/>
      <c r="B4559" s="10"/>
      <c r="C4559"/>
      <c r="D4559" s="66"/>
      <c r="E4559"/>
      <c r="F4559"/>
    </row>
    <row r="4560" spans="1:6" s="147" customFormat="1" x14ac:dyDescent="0.3">
      <c r="A4560" s="153"/>
      <c r="B4560" s="10"/>
      <c r="C4560"/>
      <c r="D4560" s="66"/>
      <c r="E4560"/>
      <c r="F4560"/>
    </row>
    <row r="4561" spans="1:6" s="147" customFormat="1" x14ac:dyDescent="0.3">
      <c r="A4561" s="153"/>
      <c r="B4561" s="10"/>
      <c r="C4561"/>
      <c r="D4561" s="66"/>
      <c r="E4561"/>
      <c r="F4561"/>
    </row>
    <row r="4562" spans="1:6" s="147" customFormat="1" x14ac:dyDescent="0.3">
      <c r="A4562" s="153"/>
      <c r="B4562" s="10"/>
      <c r="C4562"/>
      <c r="D4562" s="66"/>
      <c r="E4562"/>
      <c r="F4562"/>
    </row>
    <row r="4563" spans="1:6" s="147" customFormat="1" x14ac:dyDescent="0.3">
      <c r="A4563" s="153"/>
      <c r="B4563" s="10"/>
      <c r="C4563"/>
      <c r="D4563" s="66"/>
      <c r="E4563"/>
      <c r="F4563"/>
    </row>
    <row r="4564" spans="1:6" s="147" customFormat="1" x14ac:dyDescent="0.3">
      <c r="A4564" s="153"/>
      <c r="B4564" s="10"/>
      <c r="C4564"/>
      <c r="D4564" s="66"/>
      <c r="E4564"/>
      <c r="F4564"/>
    </row>
    <row r="4565" spans="1:6" s="147" customFormat="1" x14ac:dyDescent="0.3">
      <c r="A4565" s="153"/>
      <c r="B4565" s="10"/>
      <c r="C4565"/>
      <c r="D4565" s="66"/>
      <c r="E4565"/>
      <c r="F4565"/>
    </row>
    <row r="4566" spans="1:6" s="147" customFormat="1" x14ac:dyDescent="0.3">
      <c r="A4566" s="153"/>
      <c r="B4566" s="10"/>
      <c r="C4566"/>
      <c r="D4566" s="66"/>
      <c r="E4566"/>
      <c r="F4566"/>
    </row>
    <row r="4567" spans="1:6" s="147" customFormat="1" x14ac:dyDescent="0.3">
      <c r="A4567" s="153"/>
      <c r="B4567" s="10"/>
      <c r="C4567"/>
      <c r="D4567" s="66"/>
      <c r="E4567"/>
      <c r="F4567"/>
    </row>
    <row r="4568" spans="1:6" s="147" customFormat="1" x14ac:dyDescent="0.3">
      <c r="A4568" s="153"/>
      <c r="B4568" s="10"/>
      <c r="C4568"/>
      <c r="D4568" s="66"/>
      <c r="E4568"/>
      <c r="F4568"/>
    </row>
    <row r="4569" spans="1:6" s="147" customFormat="1" x14ac:dyDescent="0.3">
      <c r="A4569" s="153"/>
      <c r="B4569" s="10"/>
      <c r="C4569"/>
      <c r="D4569" s="66"/>
      <c r="E4569"/>
      <c r="F4569"/>
    </row>
    <row r="4570" spans="1:6" s="147" customFormat="1" x14ac:dyDescent="0.3">
      <c r="A4570" s="153"/>
      <c r="B4570" s="10"/>
      <c r="C4570"/>
      <c r="D4570" s="66"/>
      <c r="E4570"/>
      <c r="F4570"/>
    </row>
    <row r="4571" spans="1:6" s="147" customFormat="1" x14ac:dyDescent="0.3">
      <c r="A4571" s="153"/>
      <c r="B4571" s="10"/>
      <c r="C4571"/>
      <c r="D4571" s="66"/>
      <c r="E4571"/>
      <c r="F4571"/>
    </row>
    <row r="4572" spans="1:6" s="147" customFormat="1" x14ac:dyDescent="0.3">
      <c r="A4572" s="153"/>
      <c r="B4572" s="10"/>
      <c r="C4572"/>
      <c r="D4572" s="66"/>
      <c r="E4572"/>
      <c r="F4572"/>
    </row>
    <row r="4573" spans="1:6" s="147" customFormat="1" x14ac:dyDescent="0.3">
      <c r="A4573" s="153"/>
      <c r="B4573" s="10"/>
      <c r="C4573"/>
      <c r="D4573" s="66"/>
      <c r="E4573"/>
      <c r="F4573"/>
    </row>
    <row r="4574" spans="1:6" s="147" customFormat="1" ht="29.25" customHeight="1" x14ac:dyDescent="0.3">
      <c r="A4574" s="153"/>
      <c r="B4574" s="10"/>
      <c r="C4574"/>
      <c r="D4574" s="66"/>
      <c r="E4574"/>
      <c r="F4574"/>
    </row>
    <row r="4575" spans="1:6" s="147" customFormat="1" x14ac:dyDescent="0.3">
      <c r="A4575" s="153"/>
      <c r="B4575" s="10"/>
      <c r="C4575"/>
      <c r="D4575" s="66"/>
      <c r="E4575"/>
      <c r="F4575"/>
    </row>
    <row r="4576" spans="1:6" s="147" customFormat="1" ht="12" customHeight="1" x14ac:dyDescent="0.3">
      <c r="A4576" s="153"/>
      <c r="B4576" s="10"/>
      <c r="C4576"/>
      <c r="D4576" s="66"/>
      <c r="E4576"/>
      <c r="F4576"/>
    </row>
    <row r="4577" spans="1:6" s="147" customFormat="1" ht="12" customHeight="1" x14ac:dyDescent="0.3">
      <c r="A4577" s="153"/>
      <c r="B4577" s="10"/>
      <c r="C4577"/>
      <c r="D4577" s="66"/>
      <c r="E4577"/>
      <c r="F4577"/>
    </row>
    <row r="4578" spans="1:6" s="147" customFormat="1" x14ac:dyDescent="0.3">
      <c r="A4578" s="153"/>
      <c r="B4578" s="10"/>
      <c r="C4578"/>
      <c r="D4578" s="66"/>
      <c r="E4578"/>
      <c r="F4578"/>
    </row>
    <row r="4579" spans="1:6" s="147" customFormat="1" x14ac:dyDescent="0.3">
      <c r="A4579" s="153"/>
      <c r="B4579" s="10"/>
      <c r="C4579"/>
      <c r="D4579" s="66"/>
      <c r="E4579"/>
      <c r="F4579"/>
    </row>
    <row r="4580" spans="1:6" s="147" customFormat="1" x14ac:dyDescent="0.3">
      <c r="A4580" s="153"/>
      <c r="B4580" s="10"/>
      <c r="C4580"/>
      <c r="D4580" s="66"/>
      <c r="E4580"/>
      <c r="F4580"/>
    </row>
    <row r="4581" spans="1:6" s="147" customFormat="1" x14ac:dyDescent="0.3">
      <c r="A4581" s="153"/>
      <c r="B4581" s="10"/>
      <c r="C4581"/>
      <c r="D4581" s="66"/>
      <c r="E4581"/>
      <c r="F4581"/>
    </row>
    <row r="4582" spans="1:6" s="147" customFormat="1" x14ac:dyDescent="0.3">
      <c r="A4582" s="153"/>
      <c r="B4582" s="10"/>
      <c r="C4582"/>
      <c r="D4582" s="66"/>
      <c r="E4582"/>
      <c r="F4582"/>
    </row>
    <row r="4583" spans="1:6" s="147" customFormat="1" x14ac:dyDescent="0.3">
      <c r="A4583" s="153"/>
      <c r="B4583" s="10"/>
      <c r="C4583"/>
      <c r="D4583" s="66"/>
      <c r="E4583"/>
      <c r="F4583"/>
    </row>
    <row r="4587" spans="1:6" ht="23.25" customHeight="1" x14ac:dyDescent="0.3"/>
    <row r="4588" spans="1:6" ht="24.75" customHeight="1" x14ac:dyDescent="0.3"/>
    <row r="4589" spans="1:6" ht="15" customHeight="1" x14ac:dyDescent="0.3"/>
    <row r="4602" ht="23.25" customHeight="1" x14ac:dyDescent="0.3"/>
    <row r="4604" ht="15" customHeight="1" x14ac:dyDescent="0.3"/>
    <row r="4654" spans="1:6" s="147" customFormat="1" x14ac:dyDescent="0.3">
      <c r="A4654" s="153"/>
      <c r="B4654" s="10"/>
      <c r="C4654"/>
      <c r="D4654" s="66"/>
      <c r="E4654"/>
      <c r="F4654"/>
    </row>
    <row r="4655" spans="1:6" s="147" customFormat="1" x14ac:dyDescent="0.3">
      <c r="A4655" s="153"/>
      <c r="B4655" s="10"/>
      <c r="C4655"/>
      <c r="D4655" s="66"/>
      <c r="E4655"/>
      <c r="F4655"/>
    </row>
    <row r="4656" spans="1:6" s="147" customFormat="1" x14ac:dyDescent="0.3">
      <c r="A4656" s="153"/>
      <c r="B4656" s="10"/>
      <c r="C4656"/>
      <c r="D4656" s="66"/>
      <c r="E4656"/>
      <c r="F4656"/>
    </row>
    <row r="4657" spans="1:6" s="147" customFormat="1" x14ac:dyDescent="0.3">
      <c r="A4657" s="153"/>
      <c r="B4657" s="10"/>
      <c r="C4657"/>
      <c r="D4657" s="66"/>
      <c r="E4657"/>
      <c r="F4657"/>
    </row>
    <row r="4658" spans="1:6" s="147" customFormat="1" ht="29.25" customHeight="1" x14ac:dyDescent="0.3">
      <c r="A4658" s="153"/>
      <c r="B4658" s="10"/>
      <c r="C4658"/>
      <c r="D4658" s="66"/>
      <c r="E4658"/>
      <c r="F4658"/>
    </row>
    <row r="4659" spans="1:6" s="147" customFormat="1" x14ac:dyDescent="0.3">
      <c r="A4659" s="153"/>
      <c r="B4659" s="10"/>
      <c r="C4659"/>
      <c r="D4659" s="66"/>
      <c r="E4659"/>
      <c r="F4659"/>
    </row>
    <row r="4660" spans="1:6" s="147" customFormat="1" ht="12" customHeight="1" x14ac:dyDescent="0.3">
      <c r="A4660" s="153"/>
      <c r="B4660" s="10"/>
      <c r="C4660"/>
      <c r="D4660" s="66"/>
      <c r="E4660"/>
      <c r="F4660"/>
    </row>
    <row r="4661" spans="1:6" s="147" customFormat="1" ht="12" customHeight="1" x14ac:dyDescent="0.3">
      <c r="A4661" s="153"/>
      <c r="B4661" s="10"/>
      <c r="C4661"/>
      <c r="D4661" s="66"/>
      <c r="E4661"/>
      <c r="F4661"/>
    </row>
    <row r="4662" spans="1:6" s="147" customFormat="1" x14ac:dyDescent="0.3">
      <c r="A4662" s="153"/>
      <c r="B4662" s="10"/>
      <c r="C4662"/>
      <c r="D4662" s="66"/>
      <c r="E4662"/>
      <c r="F4662"/>
    </row>
    <row r="4663" spans="1:6" s="147" customFormat="1" x14ac:dyDescent="0.3">
      <c r="A4663" s="153"/>
      <c r="B4663" s="10"/>
      <c r="C4663"/>
      <c r="D4663" s="66"/>
      <c r="E4663"/>
      <c r="F4663"/>
    </row>
    <row r="4664" spans="1:6" s="147" customFormat="1" ht="12.75" customHeight="1" x14ac:dyDescent="0.3">
      <c r="A4664" s="153"/>
      <c r="B4664" s="10"/>
      <c r="C4664"/>
      <c r="D4664" s="66"/>
      <c r="E4664"/>
      <c r="F4664"/>
    </row>
    <row r="4665" spans="1:6" s="147" customFormat="1" ht="12.75" customHeight="1" x14ac:dyDescent="0.3">
      <c r="A4665" s="153"/>
      <c r="B4665" s="10"/>
      <c r="C4665"/>
      <c r="D4665" s="66"/>
      <c r="E4665"/>
      <c r="F4665"/>
    </row>
    <row r="4666" spans="1:6" s="147" customFormat="1" x14ac:dyDescent="0.3">
      <c r="A4666" s="153"/>
      <c r="B4666" s="10"/>
      <c r="C4666"/>
      <c r="D4666" s="66"/>
      <c r="E4666"/>
      <c r="F4666"/>
    </row>
    <row r="4667" spans="1:6" s="147" customFormat="1" x14ac:dyDescent="0.3">
      <c r="A4667" s="153"/>
      <c r="B4667" s="10"/>
      <c r="C4667"/>
      <c r="D4667" s="66"/>
      <c r="E4667"/>
      <c r="F4667"/>
    </row>
    <row r="4668" spans="1:6" s="147" customFormat="1" x14ac:dyDescent="0.3">
      <c r="A4668" s="153"/>
      <c r="B4668" s="10"/>
      <c r="C4668"/>
      <c r="D4668" s="66"/>
      <c r="E4668"/>
      <c r="F4668"/>
    </row>
    <row r="4669" spans="1:6" s="147" customFormat="1" x14ac:dyDescent="0.3">
      <c r="A4669" s="153"/>
      <c r="B4669" s="10"/>
      <c r="C4669"/>
      <c r="D4669" s="66"/>
      <c r="E4669"/>
      <c r="F4669"/>
    </row>
    <row r="4670" spans="1:6" s="147" customFormat="1" x14ac:dyDescent="0.3">
      <c r="A4670" s="153"/>
      <c r="B4670" s="10"/>
      <c r="C4670"/>
      <c r="D4670" s="66"/>
      <c r="E4670"/>
      <c r="F4670"/>
    </row>
    <row r="4671" spans="1:6" s="147" customFormat="1" ht="12.75" customHeight="1" x14ac:dyDescent="0.3">
      <c r="A4671" s="153"/>
      <c r="B4671" s="10"/>
      <c r="C4671"/>
      <c r="D4671" s="66"/>
      <c r="E4671"/>
      <c r="F4671"/>
    </row>
    <row r="4672" spans="1:6" s="147" customFormat="1" x14ac:dyDescent="0.3">
      <c r="A4672" s="153"/>
      <c r="B4672" s="10"/>
      <c r="C4672"/>
      <c r="D4672" s="66"/>
      <c r="E4672"/>
      <c r="F4672"/>
    </row>
    <row r="4673" spans="1:6" s="147" customFormat="1" x14ac:dyDescent="0.3">
      <c r="A4673" s="153"/>
      <c r="B4673" s="10"/>
      <c r="C4673"/>
      <c r="D4673" s="66"/>
      <c r="E4673"/>
      <c r="F4673"/>
    </row>
    <row r="4674" spans="1:6" s="147" customFormat="1" x14ac:dyDescent="0.3">
      <c r="A4674" s="153"/>
      <c r="B4674" s="10"/>
      <c r="C4674"/>
      <c r="D4674" s="66"/>
      <c r="E4674"/>
      <c r="F4674"/>
    </row>
    <row r="4675" spans="1:6" s="147" customFormat="1" x14ac:dyDescent="0.3">
      <c r="A4675" s="153"/>
      <c r="B4675" s="10"/>
      <c r="C4675"/>
      <c r="D4675" s="66"/>
      <c r="E4675"/>
      <c r="F4675"/>
    </row>
    <row r="4676" spans="1:6" s="147" customFormat="1" x14ac:dyDescent="0.3">
      <c r="A4676" s="153"/>
      <c r="B4676" s="10"/>
      <c r="C4676"/>
      <c r="D4676" s="66"/>
      <c r="E4676"/>
      <c r="F4676"/>
    </row>
    <row r="4677" spans="1:6" s="147" customFormat="1" ht="12.75" customHeight="1" x14ac:dyDescent="0.3">
      <c r="A4677" s="153"/>
      <c r="B4677" s="10"/>
      <c r="C4677"/>
      <c r="D4677" s="66"/>
      <c r="E4677"/>
      <c r="F4677"/>
    </row>
    <row r="4678" spans="1:6" s="147" customFormat="1" x14ac:dyDescent="0.3">
      <c r="A4678" s="153"/>
      <c r="B4678" s="10"/>
      <c r="C4678"/>
      <c r="D4678" s="66"/>
      <c r="E4678"/>
      <c r="F4678"/>
    </row>
    <row r="4679" spans="1:6" s="147" customFormat="1" x14ac:dyDescent="0.3">
      <c r="A4679" s="153"/>
      <c r="B4679" s="10"/>
      <c r="C4679"/>
      <c r="D4679" s="66"/>
      <c r="E4679"/>
      <c r="F4679"/>
    </row>
    <row r="4680" spans="1:6" s="147" customFormat="1" x14ac:dyDescent="0.3">
      <c r="A4680" s="153"/>
      <c r="B4680" s="10"/>
      <c r="C4680"/>
      <c r="D4680" s="66"/>
      <c r="E4680"/>
      <c r="F4680"/>
    </row>
    <row r="4681" spans="1:6" s="147" customFormat="1" x14ac:dyDescent="0.3">
      <c r="A4681" s="153"/>
      <c r="B4681" s="10"/>
      <c r="C4681"/>
      <c r="D4681" s="66"/>
      <c r="E4681"/>
      <c r="F4681"/>
    </row>
    <row r="4682" spans="1:6" s="147" customFormat="1" x14ac:dyDescent="0.3">
      <c r="A4682" s="153"/>
      <c r="B4682" s="10"/>
      <c r="C4682"/>
      <c r="D4682" s="66"/>
      <c r="E4682"/>
      <c r="F4682"/>
    </row>
    <row r="4683" spans="1:6" s="147" customFormat="1" x14ac:dyDescent="0.3">
      <c r="A4683" s="153"/>
      <c r="B4683" s="10"/>
      <c r="C4683"/>
      <c r="D4683" s="66"/>
      <c r="E4683"/>
      <c r="F4683"/>
    </row>
    <row r="4684" spans="1:6" s="147" customFormat="1" x14ac:dyDescent="0.3">
      <c r="A4684" s="153"/>
      <c r="B4684" s="10"/>
      <c r="C4684"/>
      <c r="D4684" s="66"/>
      <c r="E4684"/>
      <c r="F4684"/>
    </row>
    <row r="4685" spans="1:6" s="147" customFormat="1" x14ac:dyDescent="0.3">
      <c r="A4685" s="153"/>
      <c r="B4685" s="10"/>
      <c r="C4685"/>
      <c r="D4685" s="66"/>
      <c r="E4685"/>
      <c r="F4685"/>
    </row>
    <row r="4686" spans="1:6" s="147" customFormat="1" x14ac:dyDescent="0.3">
      <c r="A4686" s="153"/>
      <c r="B4686" s="10"/>
      <c r="C4686"/>
      <c r="D4686" s="66"/>
      <c r="E4686"/>
      <c r="F4686"/>
    </row>
    <row r="4687" spans="1:6" s="147" customFormat="1" x14ac:dyDescent="0.3">
      <c r="A4687" s="153"/>
      <c r="B4687" s="10"/>
      <c r="C4687"/>
      <c r="D4687" s="66"/>
      <c r="E4687"/>
      <c r="F4687"/>
    </row>
    <row r="4688" spans="1:6" s="147" customFormat="1" x14ac:dyDescent="0.3">
      <c r="A4688" s="153"/>
      <c r="B4688" s="10"/>
      <c r="C4688"/>
      <c r="D4688" s="66"/>
      <c r="E4688"/>
      <c r="F4688"/>
    </row>
    <row r="4689" spans="1:6" s="147" customFormat="1" x14ac:dyDescent="0.3">
      <c r="A4689" s="153"/>
      <c r="B4689" s="10"/>
      <c r="C4689"/>
      <c r="D4689" s="66"/>
      <c r="E4689"/>
      <c r="F4689"/>
    </row>
    <row r="4690" spans="1:6" s="147" customFormat="1" x14ac:dyDescent="0.3">
      <c r="A4690" s="153"/>
      <c r="B4690" s="10"/>
      <c r="C4690"/>
      <c r="D4690" s="66"/>
      <c r="E4690"/>
      <c r="F4690"/>
    </row>
    <row r="4691" spans="1:6" s="147" customFormat="1" ht="16.5" customHeight="1" x14ac:dyDescent="0.3">
      <c r="A4691" s="153"/>
      <c r="B4691" s="10"/>
      <c r="C4691"/>
      <c r="D4691" s="66"/>
      <c r="E4691"/>
      <c r="F4691"/>
    </row>
    <row r="4692" spans="1:6" s="147" customFormat="1" ht="27.75" customHeight="1" x14ac:dyDescent="0.3">
      <c r="A4692" s="153"/>
      <c r="B4692" s="10"/>
      <c r="C4692"/>
      <c r="D4692" s="66"/>
      <c r="E4692"/>
      <c r="F4692"/>
    </row>
    <row r="4693" spans="1:6" s="147" customFormat="1" x14ac:dyDescent="0.3">
      <c r="A4693" s="153"/>
      <c r="B4693" s="10"/>
      <c r="C4693"/>
      <c r="D4693" s="66"/>
      <c r="E4693"/>
      <c r="F4693"/>
    </row>
    <row r="4694" spans="1:6" s="147" customFormat="1" ht="15" customHeight="1" x14ac:dyDescent="0.3">
      <c r="A4694" s="153"/>
      <c r="B4694" s="10"/>
      <c r="C4694"/>
      <c r="D4694" s="66"/>
      <c r="E4694"/>
      <c r="F4694"/>
    </row>
    <row r="4695" spans="1:6" s="147" customFormat="1" x14ac:dyDescent="0.3">
      <c r="A4695" s="153"/>
      <c r="B4695" s="10"/>
      <c r="C4695"/>
      <c r="D4695" s="66"/>
      <c r="E4695"/>
      <c r="F4695"/>
    </row>
    <row r="4696" spans="1:6" s="147" customFormat="1" x14ac:dyDescent="0.3">
      <c r="A4696" s="153"/>
      <c r="B4696" s="10"/>
      <c r="C4696"/>
      <c r="D4696" s="66"/>
      <c r="E4696"/>
      <c r="F4696"/>
    </row>
    <row r="4697" spans="1:6" s="147" customFormat="1" x14ac:dyDescent="0.3">
      <c r="A4697" s="153"/>
      <c r="B4697" s="10"/>
      <c r="C4697"/>
      <c r="D4697" s="66"/>
      <c r="E4697"/>
      <c r="F4697"/>
    </row>
    <row r="4698" spans="1:6" s="147" customFormat="1" x14ac:dyDescent="0.3">
      <c r="A4698" s="153"/>
      <c r="B4698" s="10"/>
      <c r="C4698"/>
      <c r="D4698" s="66"/>
      <c r="E4698"/>
      <c r="F4698"/>
    </row>
    <row r="4699" spans="1:6" s="147" customFormat="1" x14ac:dyDescent="0.3">
      <c r="A4699" s="153"/>
      <c r="B4699" s="10"/>
      <c r="C4699"/>
      <c r="D4699" s="66"/>
      <c r="E4699"/>
      <c r="F4699"/>
    </row>
    <row r="4700" spans="1:6" s="147" customFormat="1" x14ac:dyDescent="0.3">
      <c r="A4700" s="153"/>
      <c r="B4700" s="10"/>
      <c r="C4700"/>
      <c r="D4700" s="66"/>
      <c r="E4700"/>
      <c r="F4700"/>
    </row>
    <row r="4701" spans="1:6" s="147" customFormat="1" x14ac:dyDescent="0.3">
      <c r="A4701" s="153"/>
      <c r="B4701" s="10"/>
      <c r="C4701"/>
      <c r="D4701" s="66"/>
      <c r="E4701"/>
      <c r="F4701"/>
    </row>
    <row r="4702" spans="1:6" s="147" customFormat="1" x14ac:dyDescent="0.3">
      <c r="A4702" s="153"/>
      <c r="B4702" s="10"/>
      <c r="C4702"/>
      <c r="D4702" s="66"/>
      <c r="E4702"/>
      <c r="F4702"/>
    </row>
    <row r="4703" spans="1:6" s="147" customFormat="1" x14ac:dyDescent="0.3">
      <c r="A4703" s="153"/>
      <c r="B4703" s="10"/>
      <c r="C4703"/>
      <c r="D4703" s="66"/>
      <c r="E4703"/>
      <c r="F4703"/>
    </row>
    <row r="4704" spans="1:6" s="147" customFormat="1" x14ac:dyDescent="0.3">
      <c r="A4704" s="153"/>
      <c r="B4704" s="10"/>
      <c r="C4704"/>
      <c r="D4704" s="66"/>
      <c r="E4704"/>
      <c r="F4704"/>
    </row>
    <row r="4705" spans="1:6" s="147" customFormat="1" x14ac:dyDescent="0.3">
      <c r="A4705" s="153"/>
      <c r="B4705" s="10"/>
      <c r="C4705"/>
      <c r="D4705" s="66"/>
      <c r="E4705"/>
      <c r="F4705"/>
    </row>
    <row r="4706" spans="1:6" s="147" customFormat="1" x14ac:dyDescent="0.3">
      <c r="A4706" s="153"/>
      <c r="B4706" s="10"/>
      <c r="C4706"/>
      <c r="D4706" s="66"/>
      <c r="E4706"/>
      <c r="F4706"/>
    </row>
    <row r="4707" spans="1:6" s="147" customFormat="1" x14ac:dyDescent="0.3">
      <c r="A4707" s="153"/>
      <c r="B4707" s="10"/>
      <c r="C4707"/>
      <c r="D4707" s="66"/>
      <c r="E4707"/>
      <c r="F4707"/>
    </row>
    <row r="4708" spans="1:6" s="147" customFormat="1" x14ac:dyDescent="0.3">
      <c r="A4708" s="153"/>
      <c r="B4708" s="10"/>
      <c r="C4708"/>
      <c r="D4708" s="66"/>
      <c r="E4708"/>
      <c r="F4708"/>
    </row>
    <row r="4709" spans="1:6" s="147" customFormat="1" x14ac:dyDescent="0.3">
      <c r="A4709" s="153"/>
      <c r="B4709" s="10"/>
      <c r="C4709"/>
      <c r="D4709" s="66"/>
      <c r="E4709"/>
      <c r="F4709"/>
    </row>
    <row r="4710" spans="1:6" s="147" customFormat="1" x14ac:dyDescent="0.3">
      <c r="A4710" s="153"/>
      <c r="B4710" s="10"/>
      <c r="C4710"/>
      <c r="D4710" s="66"/>
      <c r="E4710"/>
      <c r="F4710"/>
    </row>
    <row r="4711" spans="1:6" s="147" customFormat="1" x14ac:dyDescent="0.3">
      <c r="A4711" s="153"/>
      <c r="B4711" s="10"/>
      <c r="C4711"/>
      <c r="D4711" s="66"/>
      <c r="E4711"/>
      <c r="F4711"/>
    </row>
    <row r="4712" spans="1:6" s="147" customFormat="1" x14ac:dyDescent="0.3">
      <c r="A4712" s="153"/>
      <c r="B4712" s="10"/>
      <c r="C4712"/>
      <c r="D4712" s="66"/>
      <c r="E4712"/>
      <c r="F4712"/>
    </row>
    <row r="4713" spans="1:6" s="147" customFormat="1" x14ac:dyDescent="0.3">
      <c r="A4713" s="153"/>
      <c r="B4713" s="10"/>
      <c r="C4713"/>
      <c r="D4713" s="66"/>
      <c r="E4713"/>
      <c r="F4713"/>
    </row>
    <row r="4714" spans="1:6" s="147" customFormat="1" x14ac:dyDescent="0.3">
      <c r="A4714" s="153"/>
      <c r="B4714" s="10"/>
      <c r="C4714"/>
      <c r="D4714" s="66"/>
      <c r="E4714"/>
      <c r="F4714"/>
    </row>
    <row r="4715" spans="1:6" s="147" customFormat="1" x14ac:dyDescent="0.3">
      <c r="A4715" s="153"/>
      <c r="B4715" s="10"/>
      <c r="C4715"/>
      <c r="D4715" s="66"/>
      <c r="E4715"/>
      <c r="F4715"/>
    </row>
    <row r="4716" spans="1:6" s="147" customFormat="1" x14ac:dyDescent="0.3">
      <c r="A4716" s="153"/>
      <c r="B4716" s="10"/>
      <c r="C4716"/>
      <c r="D4716" s="66"/>
      <c r="E4716"/>
      <c r="F4716"/>
    </row>
    <row r="4721" spans="1:6" s="147" customFormat="1" x14ac:dyDescent="0.3">
      <c r="A4721" s="153"/>
      <c r="B4721" s="10"/>
      <c r="C4721"/>
      <c r="D4721" s="66"/>
      <c r="E4721"/>
      <c r="F4721"/>
    </row>
    <row r="4722" spans="1:6" s="147" customFormat="1" x14ac:dyDescent="0.3">
      <c r="A4722" s="153"/>
      <c r="B4722" s="10"/>
      <c r="C4722"/>
      <c r="D4722" s="66"/>
      <c r="E4722"/>
      <c r="F4722"/>
    </row>
    <row r="4723" spans="1:6" s="147" customFormat="1" x14ac:dyDescent="0.3">
      <c r="A4723" s="153"/>
      <c r="B4723" s="10"/>
      <c r="C4723"/>
      <c r="D4723" s="66"/>
      <c r="E4723"/>
      <c r="F4723"/>
    </row>
    <row r="4724" spans="1:6" s="147" customFormat="1" ht="29.25" customHeight="1" x14ac:dyDescent="0.3">
      <c r="A4724" s="153"/>
      <c r="B4724" s="10"/>
      <c r="C4724"/>
      <c r="D4724" s="66"/>
      <c r="E4724"/>
      <c r="F4724"/>
    </row>
    <row r="4725" spans="1:6" s="147" customFormat="1" x14ac:dyDescent="0.3">
      <c r="A4725" s="153"/>
      <c r="B4725" s="10"/>
      <c r="C4725"/>
      <c r="D4725" s="66"/>
      <c r="E4725"/>
      <c r="F4725"/>
    </row>
    <row r="4726" spans="1:6" s="147" customFormat="1" ht="12" customHeight="1" x14ac:dyDescent="0.3">
      <c r="A4726" s="153"/>
      <c r="B4726" s="10"/>
      <c r="C4726"/>
      <c r="D4726" s="66"/>
      <c r="E4726"/>
      <c r="F4726"/>
    </row>
    <row r="4727" spans="1:6" s="147" customFormat="1" ht="12" customHeight="1" x14ac:dyDescent="0.3">
      <c r="A4727" s="153"/>
      <c r="B4727" s="10"/>
      <c r="C4727"/>
      <c r="D4727" s="66"/>
      <c r="E4727"/>
      <c r="F4727"/>
    </row>
    <row r="4728" spans="1:6" s="147" customFormat="1" x14ac:dyDescent="0.3">
      <c r="A4728" s="153"/>
      <c r="B4728" s="10"/>
      <c r="C4728"/>
      <c r="D4728" s="66"/>
      <c r="E4728"/>
      <c r="F4728"/>
    </row>
    <row r="4729" spans="1:6" s="147" customFormat="1" x14ac:dyDescent="0.3">
      <c r="A4729" s="153"/>
      <c r="B4729" s="10"/>
      <c r="C4729"/>
      <c r="D4729" s="66"/>
      <c r="E4729"/>
      <c r="F4729"/>
    </row>
    <row r="4730" spans="1:6" s="147" customFormat="1" ht="12.75" customHeight="1" x14ac:dyDescent="0.3">
      <c r="A4730" s="153"/>
      <c r="B4730" s="10"/>
      <c r="C4730"/>
      <c r="D4730" s="66"/>
      <c r="E4730"/>
      <c r="F4730"/>
    </row>
    <row r="4731" spans="1:6" s="147" customFormat="1" ht="12.75" customHeight="1" x14ac:dyDescent="0.3">
      <c r="A4731" s="153"/>
      <c r="B4731" s="10"/>
      <c r="C4731"/>
      <c r="D4731" s="66"/>
      <c r="E4731"/>
      <c r="F4731"/>
    </row>
    <row r="4732" spans="1:6" s="147" customFormat="1" x14ac:dyDescent="0.3">
      <c r="A4732" s="153"/>
      <c r="B4732" s="10"/>
      <c r="C4732"/>
      <c r="D4732" s="66"/>
      <c r="E4732"/>
      <c r="F4732"/>
    </row>
    <row r="4733" spans="1:6" s="147" customFormat="1" x14ac:dyDescent="0.3">
      <c r="A4733" s="153"/>
      <c r="B4733" s="10"/>
      <c r="C4733"/>
      <c r="D4733" s="66"/>
      <c r="E4733"/>
      <c r="F4733"/>
    </row>
    <row r="4734" spans="1:6" s="147" customFormat="1" x14ac:dyDescent="0.3">
      <c r="A4734" s="153"/>
      <c r="B4734" s="10"/>
      <c r="C4734"/>
      <c r="D4734" s="66"/>
      <c r="E4734"/>
      <c r="F4734"/>
    </row>
    <row r="4735" spans="1:6" s="147" customFormat="1" x14ac:dyDescent="0.3">
      <c r="A4735" s="153"/>
      <c r="B4735" s="10"/>
      <c r="C4735"/>
      <c r="D4735" s="66"/>
      <c r="E4735"/>
      <c r="F4735"/>
    </row>
    <row r="4736" spans="1:6" s="147" customFormat="1" ht="12.75" customHeight="1" x14ac:dyDescent="0.3">
      <c r="A4736" s="153"/>
      <c r="B4736" s="10"/>
      <c r="C4736"/>
      <c r="D4736" s="66"/>
      <c r="E4736"/>
      <c r="F4736"/>
    </row>
    <row r="4737" spans="1:6" s="147" customFormat="1" x14ac:dyDescent="0.3">
      <c r="A4737" s="153"/>
      <c r="B4737" s="10"/>
      <c r="C4737"/>
      <c r="D4737" s="66"/>
      <c r="E4737"/>
      <c r="F4737"/>
    </row>
    <row r="4738" spans="1:6" s="147" customFormat="1" x14ac:dyDescent="0.3">
      <c r="A4738" s="153"/>
      <c r="B4738" s="10"/>
      <c r="C4738"/>
      <c r="D4738" s="66"/>
      <c r="E4738"/>
      <c r="F4738"/>
    </row>
    <row r="4739" spans="1:6" s="147" customFormat="1" x14ac:dyDescent="0.3">
      <c r="A4739" s="153"/>
      <c r="B4739" s="10"/>
      <c r="C4739"/>
      <c r="D4739" s="66"/>
      <c r="E4739"/>
      <c r="F4739"/>
    </row>
    <row r="4740" spans="1:6" s="147" customFormat="1" x14ac:dyDescent="0.3">
      <c r="A4740" s="153"/>
      <c r="B4740" s="10"/>
      <c r="C4740"/>
      <c r="D4740" s="66"/>
      <c r="E4740"/>
      <c r="F4740"/>
    </row>
    <row r="4741" spans="1:6" s="147" customFormat="1" x14ac:dyDescent="0.3">
      <c r="A4741" s="153"/>
      <c r="B4741" s="10"/>
      <c r="C4741"/>
      <c r="D4741" s="66"/>
      <c r="E4741"/>
      <c r="F4741"/>
    </row>
    <row r="4742" spans="1:6" s="147" customFormat="1" x14ac:dyDescent="0.3">
      <c r="A4742" s="153"/>
      <c r="B4742" s="10"/>
      <c r="C4742"/>
      <c r="D4742" s="66"/>
      <c r="E4742"/>
      <c r="F4742"/>
    </row>
    <row r="4743" spans="1:6" s="147" customFormat="1" x14ac:dyDescent="0.3">
      <c r="A4743" s="153"/>
      <c r="B4743" s="10"/>
      <c r="C4743"/>
      <c r="D4743" s="66"/>
      <c r="E4743"/>
      <c r="F4743"/>
    </row>
    <row r="4744" spans="1:6" s="147" customFormat="1" x14ac:dyDescent="0.3">
      <c r="A4744" s="153"/>
      <c r="B4744" s="10"/>
      <c r="C4744"/>
      <c r="D4744" s="66"/>
      <c r="E4744"/>
      <c r="F4744"/>
    </row>
    <row r="4745" spans="1:6" s="147" customFormat="1" x14ac:dyDescent="0.3">
      <c r="A4745" s="153"/>
      <c r="B4745" s="10"/>
      <c r="C4745"/>
      <c r="D4745" s="66"/>
      <c r="E4745"/>
      <c r="F4745"/>
    </row>
    <row r="4746" spans="1:6" s="147" customFormat="1" x14ac:dyDescent="0.3">
      <c r="A4746" s="153"/>
      <c r="B4746" s="10"/>
      <c r="C4746"/>
      <c r="D4746" s="66"/>
      <c r="E4746"/>
      <c r="F4746"/>
    </row>
    <row r="4747" spans="1:6" s="147" customFormat="1" x14ac:dyDescent="0.3">
      <c r="A4747" s="153"/>
      <c r="B4747" s="10"/>
      <c r="C4747"/>
      <c r="D4747" s="66"/>
      <c r="E4747"/>
      <c r="F4747"/>
    </row>
    <row r="4748" spans="1:6" s="147" customFormat="1" x14ac:dyDescent="0.3">
      <c r="A4748" s="153"/>
      <c r="B4748" s="10"/>
      <c r="C4748"/>
      <c r="D4748" s="66"/>
      <c r="E4748"/>
      <c r="F4748"/>
    </row>
    <row r="4749" spans="1:6" s="147" customFormat="1" x14ac:dyDescent="0.3">
      <c r="A4749" s="153"/>
      <c r="B4749" s="10"/>
      <c r="C4749"/>
      <c r="D4749" s="66"/>
      <c r="E4749"/>
      <c r="F4749"/>
    </row>
    <row r="4750" spans="1:6" s="147" customFormat="1" x14ac:dyDescent="0.3">
      <c r="A4750" s="153"/>
      <c r="B4750" s="10"/>
      <c r="C4750"/>
      <c r="D4750" s="66"/>
      <c r="E4750"/>
      <c r="F4750"/>
    </row>
    <row r="4751" spans="1:6" s="147" customFormat="1" ht="15" customHeight="1" x14ac:dyDescent="0.3">
      <c r="A4751" s="153"/>
      <c r="B4751" s="10"/>
      <c r="C4751"/>
      <c r="D4751" s="66"/>
      <c r="E4751"/>
      <c r="F4751"/>
    </row>
    <row r="4752" spans="1:6" s="147" customFormat="1" x14ac:dyDescent="0.3">
      <c r="A4752" s="153"/>
      <c r="B4752" s="10"/>
      <c r="C4752"/>
      <c r="D4752" s="66"/>
      <c r="E4752"/>
      <c r="F4752"/>
    </row>
    <row r="4753" spans="1:6" s="147" customFormat="1" x14ac:dyDescent="0.3">
      <c r="A4753" s="153"/>
      <c r="B4753" s="10"/>
      <c r="C4753"/>
      <c r="D4753" s="66"/>
      <c r="E4753"/>
      <c r="F4753"/>
    </row>
    <row r="4754" spans="1:6" s="147" customFormat="1" x14ac:dyDescent="0.3">
      <c r="A4754" s="153"/>
      <c r="B4754" s="10"/>
      <c r="C4754"/>
      <c r="D4754" s="66"/>
      <c r="E4754"/>
      <c r="F4754"/>
    </row>
    <row r="4755" spans="1:6" s="147" customFormat="1" x14ac:dyDescent="0.3">
      <c r="A4755" s="153"/>
      <c r="B4755" s="10"/>
      <c r="C4755"/>
      <c r="D4755" s="66"/>
      <c r="E4755"/>
      <c r="F4755"/>
    </row>
    <row r="4756" spans="1:6" s="147" customFormat="1" x14ac:dyDescent="0.3">
      <c r="A4756" s="153"/>
      <c r="B4756" s="10"/>
      <c r="C4756"/>
      <c r="D4756" s="66"/>
      <c r="E4756"/>
      <c r="F4756"/>
    </row>
    <row r="4757" spans="1:6" s="147" customFormat="1" x14ac:dyDescent="0.3">
      <c r="A4757" s="153"/>
      <c r="B4757" s="10"/>
      <c r="C4757"/>
      <c r="D4757" s="66"/>
      <c r="E4757"/>
      <c r="F4757"/>
    </row>
    <row r="4758" spans="1:6" s="147" customFormat="1" x14ac:dyDescent="0.3">
      <c r="A4758" s="153"/>
      <c r="B4758" s="10"/>
      <c r="C4758"/>
      <c r="D4758" s="66"/>
      <c r="E4758"/>
      <c r="F4758"/>
    </row>
    <row r="4759" spans="1:6" s="147" customFormat="1" x14ac:dyDescent="0.3">
      <c r="A4759" s="153"/>
      <c r="B4759" s="10"/>
      <c r="C4759"/>
      <c r="D4759" s="66"/>
      <c r="E4759"/>
      <c r="F4759"/>
    </row>
    <row r="4760" spans="1:6" s="147" customFormat="1" x14ac:dyDescent="0.3">
      <c r="A4760" s="153"/>
      <c r="B4760" s="10"/>
      <c r="C4760"/>
      <c r="D4760" s="66"/>
      <c r="E4760"/>
      <c r="F4760"/>
    </row>
    <row r="4761" spans="1:6" s="147" customFormat="1" x14ac:dyDescent="0.3">
      <c r="A4761" s="153"/>
      <c r="B4761" s="10"/>
      <c r="C4761"/>
      <c r="D4761" s="66"/>
      <c r="E4761"/>
      <c r="F4761"/>
    </row>
    <row r="4762" spans="1:6" s="147" customFormat="1" x14ac:dyDescent="0.3">
      <c r="A4762" s="153"/>
      <c r="B4762" s="10"/>
      <c r="C4762"/>
      <c r="D4762" s="66"/>
      <c r="E4762"/>
      <c r="F4762"/>
    </row>
    <row r="4763" spans="1:6" s="147" customFormat="1" x14ac:dyDescent="0.3">
      <c r="A4763" s="153"/>
      <c r="B4763" s="10"/>
      <c r="C4763"/>
      <c r="D4763" s="66"/>
      <c r="E4763"/>
      <c r="F4763"/>
    </row>
    <row r="4764" spans="1:6" s="147" customFormat="1" x14ac:dyDescent="0.3">
      <c r="A4764" s="153"/>
      <c r="B4764" s="10"/>
      <c r="C4764"/>
      <c r="D4764" s="66"/>
      <c r="E4764"/>
      <c r="F4764"/>
    </row>
    <row r="4765" spans="1:6" s="147" customFormat="1" x14ac:dyDescent="0.3">
      <c r="A4765" s="153"/>
      <c r="B4765" s="10"/>
      <c r="C4765"/>
      <c r="D4765" s="66"/>
      <c r="E4765"/>
      <c r="F4765"/>
    </row>
    <row r="4766" spans="1:6" s="147" customFormat="1" x14ac:dyDescent="0.3">
      <c r="A4766" s="153"/>
      <c r="B4766" s="10"/>
      <c r="C4766"/>
      <c r="D4766" s="66"/>
      <c r="E4766"/>
      <c r="F4766"/>
    </row>
    <row r="4767" spans="1:6" s="147" customFormat="1" x14ac:dyDescent="0.3">
      <c r="A4767" s="153"/>
      <c r="B4767" s="10"/>
      <c r="C4767"/>
      <c r="D4767" s="66"/>
      <c r="E4767"/>
      <c r="F4767"/>
    </row>
    <row r="4768" spans="1:6" s="147" customFormat="1" x14ac:dyDescent="0.3">
      <c r="A4768" s="153"/>
      <c r="B4768" s="10"/>
      <c r="C4768"/>
      <c r="D4768" s="66"/>
      <c r="E4768"/>
      <c r="F4768"/>
    </row>
    <row r="4769" spans="1:6" s="147" customFormat="1" x14ac:dyDescent="0.3">
      <c r="A4769" s="153"/>
      <c r="B4769" s="10"/>
      <c r="C4769"/>
      <c r="D4769" s="66"/>
      <c r="E4769"/>
      <c r="F4769"/>
    </row>
    <row r="4774" spans="1:6" ht="20.25" customHeight="1" x14ac:dyDescent="0.3"/>
    <row r="4776" spans="1:6" ht="15" customHeight="1" x14ac:dyDescent="0.3"/>
    <row r="4791" spans="1:6" ht="23.25" customHeight="1" x14ac:dyDescent="0.3"/>
    <row r="4793" spans="1:6" ht="15" customHeight="1" x14ac:dyDescent="0.3"/>
    <row r="4799" spans="1:6" s="147" customFormat="1" ht="15" customHeight="1" x14ac:dyDescent="0.3">
      <c r="A4799" s="153"/>
      <c r="B4799" s="10"/>
      <c r="C4799"/>
      <c r="D4799" s="66"/>
      <c r="E4799"/>
      <c r="F4799"/>
    </row>
    <row r="4800" spans="1:6" ht="15" customHeight="1" x14ac:dyDescent="0.3"/>
    <row r="4803" spans="1:6" s="147" customFormat="1" x14ac:dyDescent="0.3">
      <c r="A4803" s="153"/>
      <c r="B4803" s="10"/>
      <c r="C4803"/>
      <c r="D4803" s="66"/>
      <c r="E4803"/>
      <c r="F4803"/>
    </row>
    <row r="4807" spans="1:6" s="147" customFormat="1" x14ac:dyDescent="0.3">
      <c r="A4807" s="153"/>
      <c r="B4807" s="10"/>
      <c r="C4807"/>
      <c r="D4807" s="66"/>
      <c r="E4807"/>
      <c r="F4807"/>
    </row>
    <row r="4808" spans="1:6" s="147" customFormat="1" x14ac:dyDescent="0.3">
      <c r="A4808" s="153"/>
      <c r="B4808" s="10"/>
      <c r="C4808"/>
      <c r="D4808" s="66"/>
      <c r="E4808"/>
      <c r="F4808"/>
    </row>
    <row r="4809" spans="1:6" s="147" customFormat="1" x14ac:dyDescent="0.3">
      <c r="A4809" s="153"/>
      <c r="B4809" s="10"/>
      <c r="C4809"/>
      <c r="D4809" s="66"/>
      <c r="E4809"/>
      <c r="F4809"/>
    </row>
    <row r="4810" spans="1:6" s="147" customFormat="1" x14ac:dyDescent="0.3">
      <c r="A4810" s="153"/>
      <c r="B4810" s="10"/>
      <c r="C4810"/>
      <c r="D4810" s="66"/>
      <c r="E4810"/>
      <c r="F4810"/>
    </row>
    <row r="4817" spans="1:6" s="147" customFormat="1" x14ac:dyDescent="0.3">
      <c r="A4817" s="153"/>
      <c r="B4817" s="10"/>
      <c r="C4817"/>
      <c r="D4817" s="66"/>
      <c r="E4817"/>
      <c r="F4817"/>
    </row>
    <row r="4818" spans="1:6" s="147" customFormat="1" x14ac:dyDescent="0.3">
      <c r="A4818" s="153"/>
      <c r="B4818" s="10"/>
      <c r="C4818"/>
      <c r="D4818" s="66"/>
      <c r="E4818"/>
      <c r="F4818"/>
    </row>
    <row r="4819" spans="1:6" s="147" customFormat="1" x14ac:dyDescent="0.3">
      <c r="A4819" s="153"/>
      <c r="B4819" s="10"/>
      <c r="C4819"/>
      <c r="D4819" s="66"/>
      <c r="E4819"/>
      <c r="F4819"/>
    </row>
    <row r="4820" spans="1:6" s="147" customFormat="1" x14ac:dyDescent="0.3">
      <c r="A4820" s="153"/>
      <c r="B4820" s="10"/>
      <c r="C4820"/>
      <c r="D4820" s="66"/>
      <c r="E4820"/>
      <c r="F4820"/>
    </row>
    <row r="4821" spans="1:6" s="147" customFormat="1" x14ac:dyDescent="0.3">
      <c r="A4821" s="153"/>
      <c r="B4821" s="10"/>
      <c r="C4821"/>
      <c r="D4821" s="66"/>
      <c r="E4821"/>
      <c r="F4821"/>
    </row>
    <row r="4822" spans="1:6" s="147" customFormat="1" x14ac:dyDescent="0.3">
      <c r="A4822" s="153"/>
      <c r="B4822" s="10"/>
      <c r="C4822"/>
      <c r="D4822" s="66"/>
      <c r="E4822"/>
      <c r="F4822"/>
    </row>
    <row r="4823" spans="1:6" s="147" customFormat="1" x14ac:dyDescent="0.3">
      <c r="A4823" s="153"/>
      <c r="B4823" s="10"/>
      <c r="C4823"/>
      <c r="D4823" s="66"/>
      <c r="E4823"/>
      <c r="F4823"/>
    </row>
    <row r="4824" spans="1:6" s="147" customFormat="1" x14ac:dyDescent="0.3">
      <c r="A4824" s="153"/>
      <c r="B4824" s="10"/>
      <c r="C4824"/>
      <c r="D4824" s="66"/>
      <c r="E4824"/>
      <c r="F4824"/>
    </row>
    <row r="4825" spans="1:6" s="147" customFormat="1" x14ac:dyDescent="0.3">
      <c r="A4825" s="153"/>
      <c r="B4825" s="10"/>
      <c r="C4825"/>
      <c r="D4825" s="66"/>
      <c r="E4825"/>
      <c r="F4825"/>
    </row>
    <row r="4826" spans="1:6" s="147" customFormat="1" x14ac:dyDescent="0.3">
      <c r="A4826" s="153"/>
      <c r="B4826" s="10"/>
      <c r="C4826"/>
      <c r="D4826" s="66"/>
      <c r="E4826"/>
      <c r="F4826"/>
    </row>
    <row r="4827" spans="1:6" ht="15" customHeight="1" x14ac:dyDescent="0.3"/>
    <row r="4829" spans="1:6" ht="16.5" customHeight="1" x14ac:dyDescent="0.3"/>
    <row r="4831" spans="1:6" ht="14.25" customHeight="1" x14ac:dyDescent="0.3"/>
    <row r="4836" spans="1:6" s="147" customFormat="1" x14ac:dyDescent="0.3">
      <c r="A4836" s="153"/>
      <c r="B4836" s="10"/>
      <c r="C4836"/>
      <c r="D4836" s="66"/>
      <c r="E4836"/>
      <c r="F4836"/>
    </row>
    <row r="4837" spans="1:6" s="147" customFormat="1" x14ac:dyDescent="0.3">
      <c r="A4837" s="153"/>
      <c r="B4837" s="10"/>
      <c r="C4837"/>
      <c r="D4837" s="66"/>
      <c r="E4837"/>
      <c r="F4837"/>
    </row>
    <row r="4838" spans="1:6" s="147" customFormat="1" x14ac:dyDescent="0.3">
      <c r="A4838" s="153"/>
      <c r="B4838" s="10"/>
      <c r="C4838"/>
      <c r="D4838" s="66"/>
      <c r="E4838"/>
      <c r="F4838"/>
    </row>
    <row r="4850" spans="1:6" s="147" customFormat="1" x14ac:dyDescent="0.3">
      <c r="A4850" s="153"/>
      <c r="B4850" s="10"/>
      <c r="C4850"/>
      <c r="D4850" s="66"/>
      <c r="E4850"/>
      <c r="F4850"/>
    </row>
    <row r="4851" spans="1:6" s="147" customFormat="1" x14ac:dyDescent="0.3">
      <c r="A4851" s="153"/>
      <c r="B4851" s="10"/>
      <c r="C4851"/>
      <c r="D4851" s="66"/>
      <c r="E4851"/>
      <c r="F4851"/>
    </row>
    <row r="4852" spans="1:6" s="147" customFormat="1" x14ac:dyDescent="0.3">
      <c r="A4852" s="153"/>
      <c r="B4852" s="10"/>
      <c r="C4852"/>
      <c r="D4852" s="66"/>
      <c r="E4852"/>
      <c r="F4852"/>
    </row>
    <row r="4853" spans="1:6" s="147" customFormat="1" x14ac:dyDescent="0.3">
      <c r="A4853" s="153"/>
      <c r="B4853" s="10"/>
      <c r="C4853"/>
      <c r="D4853" s="66"/>
      <c r="E4853"/>
      <c r="F4853"/>
    </row>
    <row r="4854" spans="1:6" s="147" customFormat="1" ht="11.25" customHeight="1" x14ac:dyDescent="0.3">
      <c r="A4854" s="153"/>
      <c r="B4854" s="10"/>
      <c r="C4854"/>
      <c r="D4854" s="66"/>
      <c r="E4854"/>
      <c r="F4854"/>
    </row>
    <row r="4855" spans="1:6" s="147" customFormat="1" ht="11.25" customHeight="1" x14ac:dyDescent="0.3">
      <c r="A4855" s="153"/>
      <c r="B4855" s="10"/>
      <c r="C4855"/>
      <c r="D4855" s="66"/>
      <c r="E4855"/>
      <c r="F4855"/>
    </row>
    <row r="4856" spans="1:6" s="147" customFormat="1" ht="11.25" customHeight="1" x14ac:dyDescent="0.3">
      <c r="A4856" s="153"/>
      <c r="B4856" s="10"/>
      <c r="C4856"/>
      <c r="D4856" s="66"/>
      <c r="E4856"/>
      <c r="F4856"/>
    </row>
    <row r="4857" spans="1:6" s="147" customFormat="1" ht="11.25" customHeight="1" x14ac:dyDescent="0.3">
      <c r="A4857" s="153"/>
      <c r="B4857" s="10"/>
      <c r="C4857"/>
      <c r="D4857" s="66"/>
      <c r="E4857"/>
      <c r="F4857"/>
    </row>
    <row r="4858" spans="1:6" s="147" customFormat="1" ht="11.25" customHeight="1" x14ac:dyDescent="0.3">
      <c r="A4858" s="153"/>
      <c r="B4858" s="10"/>
      <c r="C4858"/>
      <c r="D4858" s="66"/>
      <c r="E4858"/>
      <c r="F4858"/>
    </row>
    <row r="4859" spans="1:6" s="147" customFormat="1" ht="11.25" customHeight="1" x14ac:dyDescent="0.3">
      <c r="A4859" s="153"/>
      <c r="B4859" s="10"/>
      <c r="C4859"/>
      <c r="D4859" s="66"/>
      <c r="E4859"/>
      <c r="F4859"/>
    </row>
    <row r="4860" spans="1:6" s="147" customFormat="1" ht="11.25" customHeight="1" x14ac:dyDescent="0.3">
      <c r="A4860" s="153"/>
      <c r="B4860" s="10"/>
      <c r="C4860"/>
      <c r="D4860" s="66"/>
      <c r="E4860"/>
      <c r="F4860"/>
    </row>
    <row r="4861" spans="1:6" s="147" customFormat="1" ht="11.25" customHeight="1" x14ac:dyDescent="0.3">
      <c r="A4861" s="153"/>
      <c r="B4861" s="10"/>
      <c r="C4861"/>
      <c r="D4861" s="66"/>
      <c r="E4861"/>
      <c r="F4861"/>
    </row>
    <row r="4862" spans="1:6" s="147" customFormat="1" ht="11.25" customHeight="1" x14ac:dyDescent="0.3">
      <c r="A4862" s="153"/>
      <c r="B4862" s="10"/>
      <c r="C4862"/>
      <c r="D4862" s="66"/>
      <c r="E4862"/>
      <c r="F4862"/>
    </row>
    <row r="4863" spans="1:6" s="147" customFormat="1" ht="11.25" customHeight="1" x14ac:dyDescent="0.3">
      <c r="A4863" s="153"/>
      <c r="B4863" s="10"/>
      <c r="C4863"/>
      <c r="D4863" s="66"/>
      <c r="E4863"/>
      <c r="F4863"/>
    </row>
    <row r="4864" spans="1:6" s="147" customFormat="1" ht="11.25" customHeight="1" x14ac:dyDescent="0.3">
      <c r="A4864" s="153"/>
      <c r="B4864" s="10"/>
      <c r="C4864"/>
      <c r="D4864" s="66"/>
      <c r="E4864"/>
      <c r="F4864"/>
    </row>
    <row r="4865" spans="1:6" s="147" customFormat="1" ht="11.25" customHeight="1" x14ac:dyDescent="0.3">
      <c r="A4865" s="153"/>
      <c r="B4865" s="10"/>
      <c r="C4865"/>
      <c r="D4865" s="66"/>
      <c r="E4865"/>
      <c r="F4865"/>
    </row>
    <row r="4866" spans="1:6" s="147" customFormat="1" ht="11.25" customHeight="1" x14ac:dyDescent="0.3">
      <c r="A4866" s="153"/>
      <c r="B4866" s="10"/>
      <c r="C4866"/>
      <c r="D4866" s="66"/>
      <c r="E4866"/>
      <c r="F4866"/>
    </row>
    <row r="4867" spans="1:6" s="147" customFormat="1" ht="11.25" customHeight="1" x14ac:dyDescent="0.3">
      <c r="A4867" s="153"/>
      <c r="B4867" s="10"/>
      <c r="C4867"/>
      <c r="D4867" s="66"/>
      <c r="E4867"/>
      <c r="F4867"/>
    </row>
    <row r="4868" spans="1:6" s="147" customFormat="1" ht="11.25" customHeight="1" x14ac:dyDescent="0.3">
      <c r="A4868" s="153"/>
      <c r="B4868" s="10"/>
      <c r="C4868"/>
      <c r="D4868" s="66"/>
      <c r="E4868"/>
      <c r="F4868"/>
    </row>
    <row r="4869" spans="1:6" s="147" customFormat="1" ht="11.25" customHeight="1" x14ac:dyDescent="0.3">
      <c r="A4869" s="153"/>
      <c r="B4869" s="10"/>
      <c r="C4869"/>
      <c r="D4869" s="66"/>
      <c r="E4869"/>
      <c r="F4869"/>
    </row>
    <row r="4870" spans="1:6" s="147" customFormat="1" ht="11.25" customHeight="1" x14ac:dyDescent="0.3">
      <c r="A4870" s="153"/>
      <c r="B4870" s="10"/>
      <c r="C4870"/>
      <c r="D4870" s="66"/>
      <c r="E4870"/>
      <c r="F4870"/>
    </row>
    <row r="4871" spans="1:6" s="147" customFormat="1" ht="11.25" customHeight="1" x14ac:dyDescent="0.3">
      <c r="A4871" s="153"/>
      <c r="B4871" s="10"/>
      <c r="C4871"/>
      <c r="D4871" s="66"/>
      <c r="E4871"/>
      <c r="F4871"/>
    </row>
    <row r="4872" spans="1:6" s="147" customFormat="1" ht="11.25" customHeight="1" x14ac:dyDescent="0.3">
      <c r="A4872" s="153"/>
      <c r="B4872" s="10"/>
      <c r="C4872"/>
      <c r="D4872" s="66"/>
      <c r="E4872"/>
      <c r="F4872"/>
    </row>
    <row r="4873" spans="1:6" s="147" customFormat="1" ht="11.25" customHeight="1" x14ac:dyDescent="0.3">
      <c r="A4873" s="153"/>
      <c r="B4873" s="10"/>
      <c r="C4873"/>
      <c r="D4873" s="66"/>
      <c r="E4873"/>
      <c r="F4873"/>
    </row>
    <row r="4874" spans="1:6" s="147" customFormat="1" ht="11.25" customHeight="1" x14ac:dyDescent="0.3">
      <c r="A4874" s="153"/>
      <c r="B4874" s="10"/>
      <c r="C4874"/>
      <c r="D4874" s="66"/>
      <c r="E4874"/>
      <c r="F4874"/>
    </row>
    <row r="4875" spans="1:6" s="147" customFormat="1" ht="11.25" customHeight="1" x14ac:dyDescent="0.3">
      <c r="A4875" s="153"/>
      <c r="B4875" s="10"/>
      <c r="C4875"/>
      <c r="D4875" s="66"/>
      <c r="E4875"/>
      <c r="F4875"/>
    </row>
    <row r="4876" spans="1:6" s="147" customFormat="1" ht="11.25" customHeight="1" x14ac:dyDescent="0.3">
      <c r="A4876" s="153"/>
      <c r="B4876" s="10"/>
      <c r="C4876"/>
      <c r="D4876" s="66"/>
      <c r="E4876"/>
      <c r="F4876"/>
    </row>
    <row r="4877" spans="1:6" s="147" customFormat="1" ht="11.25" customHeight="1" x14ac:dyDescent="0.3">
      <c r="A4877" s="153"/>
      <c r="B4877" s="10"/>
      <c r="C4877"/>
      <c r="D4877" s="66"/>
      <c r="E4877"/>
      <c r="F4877"/>
    </row>
    <row r="4878" spans="1:6" s="147" customFormat="1" ht="11.25" customHeight="1" x14ac:dyDescent="0.3">
      <c r="A4878" s="153"/>
      <c r="B4878" s="10"/>
      <c r="C4878"/>
      <c r="D4878" s="66"/>
      <c r="E4878"/>
      <c r="F4878"/>
    </row>
    <row r="4879" spans="1:6" s="147" customFormat="1" ht="11.25" customHeight="1" x14ac:dyDescent="0.3">
      <c r="A4879" s="153"/>
      <c r="B4879" s="10"/>
      <c r="C4879"/>
      <c r="D4879" s="66"/>
      <c r="E4879"/>
      <c r="F4879"/>
    </row>
    <row r="4880" spans="1:6" s="147" customFormat="1" ht="11.25" customHeight="1" x14ac:dyDescent="0.3">
      <c r="A4880" s="153"/>
      <c r="B4880" s="10"/>
      <c r="C4880"/>
      <c r="D4880" s="66"/>
      <c r="E4880"/>
      <c r="F4880"/>
    </row>
    <row r="4881" spans="1:6" s="147" customFormat="1" ht="11.25" customHeight="1" x14ac:dyDescent="0.3">
      <c r="A4881" s="153"/>
      <c r="B4881" s="10"/>
      <c r="C4881"/>
      <c r="D4881" s="66"/>
      <c r="E4881"/>
      <c r="F4881"/>
    </row>
    <row r="4882" spans="1:6" s="147" customFormat="1" ht="11.25" customHeight="1" x14ac:dyDescent="0.3">
      <c r="A4882" s="153"/>
      <c r="B4882" s="10"/>
      <c r="C4882"/>
      <c r="D4882" s="66"/>
      <c r="E4882"/>
      <c r="F4882"/>
    </row>
    <row r="4883" spans="1:6" s="147" customFormat="1" ht="11.25" customHeight="1" x14ac:dyDescent="0.3">
      <c r="A4883" s="153"/>
      <c r="B4883" s="10"/>
      <c r="C4883"/>
      <c r="D4883" s="66"/>
      <c r="E4883"/>
      <c r="F4883"/>
    </row>
    <row r="4884" spans="1:6" s="147" customFormat="1" ht="11.25" customHeight="1" x14ac:dyDescent="0.3">
      <c r="A4884" s="153"/>
      <c r="B4884" s="10"/>
      <c r="C4884"/>
      <c r="D4884" s="66"/>
      <c r="E4884"/>
      <c r="F4884"/>
    </row>
    <row r="4885" spans="1:6" s="147" customFormat="1" ht="11.25" customHeight="1" x14ac:dyDescent="0.3">
      <c r="A4885" s="153"/>
      <c r="B4885" s="10"/>
      <c r="C4885"/>
      <c r="D4885" s="66"/>
      <c r="E4885"/>
      <c r="F4885"/>
    </row>
    <row r="4886" spans="1:6" s="147" customFormat="1" ht="11.25" customHeight="1" x14ac:dyDescent="0.3">
      <c r="A4886" s="153"/>
      <c r="B4886" s="10"/>
      <c r="C4886"/>
      <c r="D4886" s="66"/>
      <c r="E4886"/>
      <c r="F4886"/>
    </row>
    <row r="4887" spans="1:6" s="147" customFormat="1" ht="11.25" customHeight="1" x14ac:dyDescent="0.3">
      <c r="A4887" s="153"/>
      <c r="B4887" s="10"/>
      <c r="C4887"/>
      <c r="D4887" s="66"/>
      <c r="E4887"/>
      <c r="F4887"/>
    </row>
    <row r="4888" spans="1:6" s="147" customFormat="1" ht="11.25" customHeight="1" x14ac:dyDescent="0.3">
      <c r="A4888" s="153"/>
      <c r="B4888" s="10"/>
      <c r="C4888"/>
      <c r="D4888" s="66"/>
      <c r="E4888"/>
      <c r="F4888"/>
    </row>
    <row r="4889" spans="1:6" s="147" customFormat="1" ht="11.25" customHeight="1" x14ac:dyDescent="0.3">
      <c r="A4889" s="153"/>
      <c r="B4889" s="10"/>
      <c r="C4889"/>
      <c r="D4889" s="66"/>
      <c r="E4889"/>
      <c r="F4889"/>
    </row>
    <row r="4890" spans="1:6" s="147" customFormat="1" ht="11.25" customHeight="1" x14ac:dyDescent="0.3">
      <c r="A4890" s="153"/>
      <c r="B4890" s="10"/>
      <c r="C4890"/>
      <c r="D4890" s="66"/>
      <c r="E4890"/>
      <c r="F4890"/>
    </row>
    <row r="4891" spans="1:6" s="147" customFormat="1" ht="11.25" customHeight="1" x14ac:dyDescent="0.3">
      <c r="A4891" s="153"/>
      <c r="B4891" s="10"/>
      <c r="C4891"/>
      <c r="D4891" s="66"/>
      <c r="E4891"/>
      <c r="F4891"/>
    </row>
    <row r="4892" spans="1:6" s="147" customFormat="1" ht="11.25" customHeight="1" x14ac:dyDescent="0.3">
      <c r="A4892" s="153"/>
      <c r="B4892" s="10"/>
      <c r="C4892"/>
      <c r="D4892" s="66"/>
      <c r="E4892"/>
      <c r="F4892"/>
    </row>
    <row r="4893" spans="1:6" s="147" customFormat="1" ht="11.25" customHeight="1" x14ac:dyDescent="0.3">
      <c r="A4893" s="153"/>
      <c r="B4893" s="10"/>
      <c r="C4893"/>
      <c r="D4893" s="66"/>
      <c r="E4893"/>
      <c r="F4893"/>
    </row>
    <row r="4894" spans="1:6" s="147" customFormat="1" x14ac:dyDescent="0.3">
      <c r="A4894" s="153"/>
      <c r="B4894" s="10"/>
      <c r="C4894"/>
      <c r="D4894" s="66"/>
      <c r="E4894"/>
      <c r="F4894"/>
    </row>
    <row r="4895" spans="1:6" s="147" customFormat="1" ht="11.25" customHeight="1" x14ac:dyDescent="0.3">
      <c r="A4895" s="153"/>
      <c r="B4895" s="10"/>
      <c r="C4895"/>
      <c r="D4895" s="66"/>
      <c r="E4895"/>
      <c r="F4895"/>
    </row>
    <row r="4896" spans="1:6" s="147" customFormat="1" ht="11.25" customHeight="1" x14ac:dyDescent="0.3">
      <c r="A4896" s="153"/>
      <c r="B4896" s="10"/>
      <c r="C4896"/>
      <c r="D4896" s="66"/>
      <c r="E4896"/>
      <c r="F4896"/>
    </row>
    <row r="4897" spans="1:6" s="147" customFormat="1" ht="11.25" customHeight="1" x14ac:dyDescent="0.3">
      <c r="A4897" s="153"/>
      <c r="B4897" s="10"/>
      <c r="C4897"/>
      <c r="D4897" s="66"/>
      <c r="E4897"/>
      <c r="F4897"/>
    </row>
    <row r="4898" spans="1:6" s="147" customFormat="1" ht="11.25" customHeight="1" x14ac:dyDescent="0.3">
      <c r="A4898" s="153"/>
      <c r="B4898" s="10"/>
      <c r="C4898"/>
      <c r="D4898" s="66"/>
      <c r="E4898"/>
      <c r="F4898"/>
    </row>
    <row r="4899" spans="1:6" s="147" customFormat="1" ht="11.25" customHeight="1" x14ac:dyDescent="0.3">
      <c r="A4899" s="153"/>
      <c r="B4899" s="10"/>
      <c r="C4899"/>
      <c r="D4899" s="66"/>
      <c r="E4899"/>
      <c r="F4899"/>
    </row>
    <row r="4900" spans="1:6" s="147" customFormat="1" ht="11.25" customHeight="1" x14ac:dyDescent="0.3">
      <c r="A4900" s="153"/>
      <c r="B4900" s="10"/>
      <c r="C4900"/>
      <c r="D4900" s="66"/>
      <c r="E4900"/>
      <c r="F4900"/>
    </row>
    <row r="4901" spans="1:6" s="147" customFormat="1" x14ac:dyDescent="0.3">
      <c r="A4901" s="153"/>
      <c r="B4901" s="10"/>
      <c r="C4901"/>
      <c r="D4901" s="66"/>
      <c r="E4901"/>
      <c r="F4901"/>
    </row>
    <row r="4902" spans="1:6" s="147" customFormat="1" ht="11.25" customHeight="1" x14ac:dyDescent="0.3">
      <c r="A4902" s="153"/>
      <c r="B4902" s="10"/>
      <c r="C4902"/>
      <c r="D4902" s="66"/>
      <c r="E4902"/>
      <c r="F4902"/>
    </row>
    <row r="4903" spans="1:6" s="147" customFormat="1" ht="11.25" customHeight="1" x14ac:dyDescent="0.3">
      <c r="A4903" s="153"/>
      <c r="B4903" s="10"/>
      <c r="C4903"/>
      <c r="D4903" s="66"/>
      <c r="E4903"/>
      <c r="F4903"/>
    </row>
    <row r="4904" spans="1:6" s="147" customFormat="1" ht="11.25" customHeight="1" x14ac:dyDescent="0.3">
      <c r="A4904" s="153"/>
      <c r="B4904" s="10"/>
      <c r="C4904"/>
      <c r="D4904" s="66"/>
      <c r="E4904"/>
      <c r="F4904"/>
    </row>
    <row r="4905" spans="1:6" s="147" customFormat="1" ht="11.25" customHeight="1" x14ac:dyDescent="0.3">
      <c r="A4905" s="153"/>
      <c r="B4905" s="10"/>
      <c r="C4905"/>
      <c r="D4905" s="66"/>
      <c r="E4905"/>
      <c r="F4905"/>
    </row>
    <row r="4906" spans="1:6" s="147" customFormat="1" ht="11.25" customHeight="1" x14ac:dyDescent="0.3">
      <c r="A4906" s="153"/>
      <c r="B4906" s="10"/>
      <c r="C4906"/>
      <c r="D4906" s="66"/>
      <c r="E4906"/>
      <c r="F4906"/>
    </row>
    <row r="4907" spans="1:6" s="147" customFormat="1" ht="11.25" customHeight="1" x14ac:dyDescent="0.3">
      <c r="A4907" s="153"/>
      <c r="B4907" s="10"/>
      <c r="C4907"/>
      <c r="D4907" s="66"/>
      <c r="E4907"/>
      <c r="F4907"/>
    </row>
    <row r="4908" spans="1:6" s="147" customFormat="1" ht="11.25" customHeight="1" x14ac:dyDescent="0.3">
      <c r="A4908" s="153"/>
      <c r="B4908" s="10"/>
      <c r="C4908"/>
      <c r="D4908" s="66"/>
      <c r="E4908"/>
      <c r="F4908"/>
    </row>
    <row r="4909" spans="1:6" s="147" customFormat="1" ht="11.25" customHeight="1" x14ac:dyDescent="0.3">
      <c r="A4909" s="153"/>
      <c r="B4909" s="10"/>
      <c r="C4909"/>
      <c r="D4909" s="66"/>
      <c r="E4909"/>
      <c r="F4909"/>
    </row>
    <row r="4910" spans="1:6" s="147" customFormat="1" ht="11.25" customHeight="1" x14ac:dyDescent="0.3">
      <c r="A4910" s="153"/>
      <c r="B4910" s="10"/>
      <c r="C4910"/>
      <c r="D4910" s="66"/>
      <c r="E4910"/>
      <c r="F4910"/>
    </row>
    <row r="4911" spans="1:6" s="147" customFormat="1" x14ac:dyDescent="0.3">
      <c r="A4911" s="153"/>
      <c r="B4911" s="10"/>
      <c r="C4911"/>
      <c r="D4911" s="66"/>
      <c r="E4911"/>
      <c r="F4911"/>
    </row>
    <row r="4912" spans="1:6" s="147" customFormat="1" ht="11.25" customHeight="1" x14ac:dyDescent="0.3">
      <c r="A4912" s="153"/>
      <c r="B4912" s="10"/>
      <c r="C4912"/>
      <c r="D4912" s="66"/>
      <c r="E4912"/>
      <c r="F4912"/>
    </row>
    <row r="4913" spans="1:6" s="147" customFormat="1" ht="11.25" customHeight="1" x14ac:dyDescent="0.3">
      <c r="A4913" s="153"/>
      <c r="B4913" s="10"/>
      <c r="C4913"/>
      <c r="D4913" s="66"/>
      <c r="E4913"/>
      <c r="F4913"/>
    </row>
    <row r="4914" spans="1:6" s="147" customFormat="1" ht="11.25" customHeight="1" x14ac:dyDescent="0.3">
      <c r="A4914" s="153"/>
      <c r="B4914" s="10"/>
      <c r="C4914"/>
      <c r="D4914" s="66"/>
      <c r="E4914"/>
      <c r="F4914"/>
    </row>
    <row r="4915" spans="1:6" s="147" customFormat="1" ht="11.25" customHeight="1" x14ac:dyDescent="0.3">
      <c r="A4915" s="153"/>
      <c r="B4915" s="10"/>
      <c r="C4915"/>
      <c r="D4915" s="66"/>
      <c r="E4915"/>
      <c r="F4915"/>
    </row>
    <row r="4916" spans="1:6" s="147" customFormat="1" ht="11.25" customHeight="1" x14ac:dyDescent="0.3">
      <c r="A4916" s="153"/>
      <c r="B4916" s="10"/>
      <c r="C4916"/>
      <c r="D4916" s="66"/>
      <c r="E4916"/>
      <c r="F4916"/>
    </row>
    <row r="4917" spans="1:6" s="147" customFormat="1" ht="11.25" customHeight="1" x14ac:dyDescent="0.3">
      <c r="A4917" s="153"/>
      <c r="B4917" s="10"/>
      <c r="C4917"/>
      <c r="D4917" s="66"/>
      <c r="E4917"/>
      <c r="F4917"/>
    </row>
    <row r="4918" spans="1:6" s="147" customFormat="1" ht="11.25" customHeight="1" x14ac:dyDescent="0.3">
      <c r="A4918" s="153"/>
      <c r="B4918" s="10"/>
      <c r="C4918"/>
      <c r="D4918" s="66"/>
      <c r="E4918"/>
      <c r="F4918"/>
    </row>
    <row r="4919" spans="1:6" s="147" customFormat="1" ht="11.25" customHeight="1" x14ac:dyDescent="0.3">
      <c r="A4919" s="153"/>
      <c r="B4919" s="10"/>
      <c r="C4919"/>
      <c r="D4919" s="66"/>
      <c r="E4919"/>
      <c r="F4919"/>
    </row>
    <row r="4920" spans="1:6" s="147" customFormat="1" ht="11.25" customHeight="1" x14ac:dyDescent="0.3">
      <c r="A4920" s="153"/>
      <c r="B4920" s="10"/>
      <c r="C4920"/>
      <c r="D4920" s="66"/>
      <c r="E4920"/>
      <c r="F4920"/>
    </row>
    <row r="4921" spans="1:6" s="147" customFormat="1" ht="11.25" customHeight="1" x14ac:dyDescent="0.3">
      <c r="A4921" s="153"/>
      <c r="B4921" s="10"/>
      <c r="C4921"/>
      <c r="D4921" s="66"/>
      <c r="E4921"/>
      <c r="F4921"/>
    </row>
    <row r="4922" spans="1:6" s="147" customFormat="1" ht="11.25" customHeight="1" x14ac:dyDescent="0.3">
      <c r="A4922" s="153"/>
      <c r="B4922" s="10"/>
      <c r="C4922"/>
      <c r="D4922" s="66"/>
      <c r="E4922"/>
      <c r="F4922"/>
    </row>
    <row r="4923" spans="1:6" s="147" customFormat="1" ht="11.25" customHeight="1" x14ac:dyDescent="0.3">
      <c r="A4923" s="153"/>
      <c r="B4923" s="10"/>
      <c r="C4923"/>
      <c r="D4923" s="66"/>
      <c r="E4923"/>
      <c r="F4923"/>
    </row>
    <row r="4924" spans="1:6" s="147" customFormat="1" ht="11.25" customHeight="1" x14ac:dyDescent="0.3">
      <c r="A4924" s="153"/>
      <c r="B4924" s="10"/>
      <c r="C4924"/>
      <c r="D4924" s="66"/>
      <c r="E4924"/>
      <c r="F4924"/>
    </row>
    <row r="4925" spans="1:6" s="147" customFormat="1" ht="11.25" customHeight="1" x14ac:dyDescent="0.3">
      <c r="A4925" s="153"/>
      <c r="B4925" s="10"/>
      <c r="C4925"/>
      <c r="D4925" s="66"/>
      <c r="E4925"/>
      <c r="F4925"/>
    </row>
    <row r="4926" spans="1:6" s="147" customFormat="1" ht="11.25" customHeight="1" x14ac:dyDescent="0.3">
      <c r="A4926" s="153"/>
      <c r="B4926" s="10"/>
      <c r="C4926"/>
      <c r="D4926" s="66"/>
      <c r="E4926"/>
      <c r="F4926"/>
    </row>
    <row r="4927" spans="1:6" s="147" customFormat="1" ht="11.25" customHeight="1" x14ac:dyDescent="0.3">
      <c r="A4927" s="153"/>
      <c r="B4927" s="10"/>
      <c r="C4927"/>
      <c r="D4927" s="66"/>
      <c r="E4927"/>
      <c r="F4927"/>
    </row>
    <row r="4928" spans="1:6" s="147" customFormat="1" ht="11.25" customHeight="1" x14ac:dyDescent="0.3">
      <c r="A4928" s="153"/>
      <c r="B4928" s="10"/>
      <c r="C4928"/>
      <c r="D4928" s="66"/>
      <c r="E4928"/>
      <c r="F4928"/>
    </row>
    <row r="4929" spans="1:6" s="147" customFormat="1" ht="11.25" customHeight="1" x14ac:dyDescent="0.3">
      <c r="A4929" s="153"/>
      <c r="B4929" s="10"/>
      <c r="C4929"/>
      <c r="D4929" s="66"/>
      <c r="E4929"/>
      <c r="F4929"/>
    </row>
    <row r="4930" spans="1:6" s="147" customFormat="1" ht="11.25" customHeight="1" x14ac:dyDescent="0.3">
      <c r="A4930" s="153"/>
      <c r="B4930" s="10"/>
      <c r="C4930"/>
      <c r="D4930" s="66"/>
      <c r="E4930"/>
      <c r="F4930"/>
    </row>
    <row r="4931" spans="1:6" s="147" customFormat="1" ht="11.25" customHeight="1" x14ac:dyDescent="0.3">
      <c r="A4931" s="153"/>
      <c r="B4931" s="10"/>
      <c r="C4931"/>
      <c r="D4931" s="66"/>
      <c r="E4931"/>
      <c r="F4931"/>
    </row>
    <row r="4932" spans="1:6" s="147" customFormat="1" ht="11.25" customHeight="1" x14ac:dyDescent="0.3">
      <c r="A4932" s="153"/>
      <c r="B4932" s="10"/>
      <c r="C4932"/>
      <c r="D4932" s="66"/>
      <c r="E4932"/>
      <c r="F4932"/>
    </row>
    <row r="4933" spans="1:6" s="147" customFormat="1" ht="11.25" customHeight="1" x14ac:dyDescent="0.3">
      <c r="A4933" s="153"/>
      <c r="B4933" s="10"/>
      <c r="C4933"/>
      <c r="D4933" s="66"/>
      <c r="E4933"/>
      <c r="F4933"/>
    </row>
    <row r="4934" spans="1:6" s="147" customFormat="1" ht="11.25" customHeight="1" x14ac:dyDescent="0.3">
      <c r="A4934" s="153"/>
      <c r="B4934" s="10"/>
      <c r="C4934"/>
      <c r="D4934" s="66"/>
      <c r="E4934"/>
      <c r="F4934"/>
    </row>
    <row r="4935" spans="1:6" s="147" customFormat="1" ht="11.25" customHeight="1" x14ac:dyDescent="0.3">
      <c r="A4935" s="153"/>
      <c r="B4935" s="10"/>
      <c r="C4935"/>
      <c r="D4935" s="66"/>
      <c r="E4935"/>
      <c r="F4935"/>
    </row>
    <row r="4936" spans="1:6" s="147" customFormat="1" ht="10.5" customHeight="1" x14ac:dyDescent="0.3">
      <c r="A4936" s="153"/>
      <c r="B4936" s="10"/>
      <c r="C4936"/>
      <c r="D4936" s="66"/>
      <c r="E4936"/>
      <c r="F4936"/>
    </row>
    <row r="4937" spans="1:6" s="147" customFormat="1" x14ac:dyDescent="0.3">
      <c r="A4937" s="153"/>
      <c r="B4937" s="10"/>
      <c r="C4937"/>
      <c r="D4937" s="66"/>
      <c r="E4937"/>
      <c r="F4937"/>
    </row>
    <row r="4944" spans="1:6" s="147" customFormat="1" x14ac:dyDescent="0.3">
      <c r="A4944" s="153"/>
      <c r="B4944" s="10"/>
      <c r="C4944"/>
      <c r="D4944" s="66"/>
      <c r="E4944"/>
      <c r="F4944"/>
    </row>
    <row r="4945" spans="1:6" s="147" customFormat="1" x14ac:dyDescent="0.3">
      <c r="A4945" s="153"/>
      <c r="B4945" s="10"/>
      <c r="C4945"/>
      <c r="D4945" s="66"/>
      <c r="E4945"/>
      <c r="F4945"/>
    </row>
    <row r="4946" spans="1:6" s="147" customFormat="1" x14ac:dyDescent="0.3">
      <c r="A4946" s="153"/>
      <c r="B4946" s="10"/>
      <c r="C4946"/>
      <c r="D4946" s="66"/>
      <c r="E4946"/>
      <c r="F4946"/>
    </row>
    <row r="4947" spans="1:6" s="147" customFormat="1" x14ac:dyDescent="0.3">
      <c r="A4947" s="153"/>
      <c r="B4947" s="10"/>
      <c r="C4947"/>
      <c r="D4947" s="66"/>
      <c r="E4947"/>
      <c r="F4947"/>
    </row>
    <row r="4948" spans="1:6" s="147" customFormat="1" ht="29.25" customHeight="1" x14ac:dyDescent="0.3">
      <c r="A4948" s="153"/>
      <c r="B4948" s="10"/>
      <c r="C4948"/>
      <c r="D4948" s="66"/>
      <c r="E4948"/>
      <c r="F4948"/>
    </row>
    <row r="4949" spans="1:6" s="147" customFormat="1" x14ac:dyDescent="0.3">
      <c r="A4949" s="153"/>
      <c r="B4949" s="10"/>
      <c r="C4949"/>
      <c r="D4949" s="66"/>
      <c r="E4949"/>
      <c r="F4949"/>
    </row>
    <row r="4950" spans="1:6" s="147" customFormat="1" ht="12" customHeight="1" x14ac:dyDescent="0.3">
      <c r="A4950" s="153"/>
      <c r="B4950" s="10"/>
      <c r="C4950"/>
      <c r="D4950" s="66"/>
      <c r="E4950"/>
      <c r="F4950"/>
    </row>
    <row r="4951" spans="1:6" s="147" customFormat="1" ht="12" customHeight="1" x14ac:dyDescent="0.3">
      <c r="A4951" s="153"/>
      <c r="B4951" s="10"/>
      <c r="C4951"/>
      <c r="D4951" s="66"/>
      <c r="E4951"/>
      <c r="F4951"/>
    </row>
    <row r="4952" spans="1:6" s="147" customFormat="1" x14ac:dyDescent="0.3">
      <c r="A4952" s="153"/>
      <c r="B4952" s="10"/>
      <c r="C4952"/>
      <c r="D4952" s="66"/>
      <c r="E4952"/>
      <c r="F4952"/>
    </row>
    <row r="4953" spans="1:6" s="147" customFormat="1" x14ac:dyDescent="0.3">
      <c r="A4953" s="153"/>
      <c r="B4953" s="10"/>
      <c r="C4953"/>
      <c r="D4953" s="66"/>
      <c r="E4953"/>
      <c r="F4953"/>
    </row>
    <row r="4954" spans="1:6" s="147" customFormat="1" ht="12.75" customHeight="1" x14ac:dyDescent="0.3">
      <c r="A4954" s="153"/>
      <c r="B4954" s="10"/>
      <c r="C4954"/>
      <c r="D4954" s="66"/>
      <c r="E4954"/>
      <c r="F4954"/>
    </row>
    <row r="4955" spans="1:6" s="147" customFormat="1" x14ac:dyDescent="0.3">
      <c r="A4955" s="153"/>
      <c r="B4955" s="10"/>
      <c r="C4955"/>
      <c r="D4955" s="66"/>
      <c r="E4955"/>
      <c r="F4955"/>
    </row>
    <row r="4956" spans="1:6" s="147" customFormat="1" x14ac:dyDescent="0.3">
      <c r="A4956" s="153"/>
      <c r="B4956" s="10"/>
      <c r="C4956"/>
      <c r="D4956" s="66"/>
      <c r="E4956"/>
      <c r="F4956"/>
    </row>
    <row r="4957" spans="1:6" s="147" customFormat="1" x14ac:dyDescent="0.3">
      <c r="A4957" s="153"/>
      <c r="B4957" s="10"/>
      <c r="C4957"/>
      <c r="D4957" s="66"/>
      <c r="E4957"/>
      <c r="F4957"/>
    </row>
    <row r="4958" spans="1:6" s="147" customFormat="1" x14ac:dyDescent="0.3">
      <c r="A4958" s="153"/>
      <c r="B4958" s="10"/>
      <c r="C4958"/>
      <c r="D4958" s="66"/>
      <c r="E4958"/>
      <c r="F4958"/>
    </row>
    <row r="4959" spans="1:6" s="147" customFormat="1" ht="12.75" customHeight="1" x14ac:dyDescent="0.3">
      <c r="A4959" s="153"/>
      <c r="B4959" s="10"/>
      <c r="C4959"/>
      <c r="D4959" s="66"/>
      <c r="E4959"/>
      <c r="F4959"/>
    </row>
    <row r="4960" spans="1:6" s="147" customFormat="1" ht="14.25" customHeight="1" x14ac:dyDescent="0.3">
      <c r="A4960" s="153"/>
      <c r="B4960" s="10"/>
      <c r="C4960"/>
      <c r="D4960" s="66"/>
      <c r="E4960"/>
      <c r="F4960"/>
    </row>
    <row r="4961" spans="1:6" s="147" customFormat="1" x14ac:dyDescent="0.3">
      <c r="A4961" s="153"/>
      <c r="B4961" s="10"/>
      <c r="C4961"/>
      <c r="D4961" s="66"/>
      <c r="E4961"/>
      <c r="F4961"/>
    </row>
    <row r="4962" spans="1:6" s="147" customFormat="1" x14ac:dyDescent="0.3">
      <c r="A4962" s="153"/>
      <c r="B4962" s="10"/>
      <c r="C4962"/>
      <c r="D4962" s="66"/>
      <c r="E4962"/>
      <c r="F4962"/>
    </row>
    <row r="4963" spans="1:6" s="147" customFormat="1" x14ac:dyDescent="0.3">
      <c r="A4963" s="153"/>
      <c r="B4963" s="10"/>
      <c r="C4963"/>
      <c r="D4963" s="66"/>
      <c r="E4963"/>
      <c r="F4963"/>
    </row>
    <row r="4964" spans="1:6" s="147" customFormat="1" x14ac:dyDescent="0.3">
      <c r="A4964" s="153"/>
      <c r="B4964" s="10"/>
      <c r="C4964"/>
      <c r="D4964" s="66"/>
      <c r="E4964"/>
      <c r="F4964"/>
    </row>
    <row r="4965" spans="1:6" s="147" customFormat="1" x14ac:dyDescent="0.3">
      <c r="A4965" s="153"/>
      <c r="B4965" s="10"/>
      <c r="C4965"/>
      <c r="D4965" s="66"/>
      <c r="E4965"/>
      <c r="F4965"/>
    </row>
    <row r="4966" spans="1:6" s="147" customFormat="1" x14ac:dyDescent="0.3">
      <c r="A4966" s="153"/>
      <c r="B4966" s="10"/>
      <c r="C4966"/>
      <c r="D4966" s="66"/>
      <c r="E4966"/>
      <c r="F4966"/>
    </row>
    <row r="4967" spans="1:6" s="147" customFormat="1" x14ac:dyDescent="0.3">
      <c r="A4967" s="153"/>
      <c r="B4967" s="10"/>
      <c r="C4967"/>
      <c r="D4967" s="66"/>
      <c r="E4967"/>
      <c r="F4967"/>
    </row>
    <row r="4968" spans="1:6" s="147" customFormat="1" x14ac:dyDescent="0.3">
      <c r="A4968" s="153"/>
      <c r="B4968" s="10"/>
      <c r="C4968"/>
      <c r="D4968" s="66"/>
      <c r="E4968"/>
      <c r="F4968"/>
    </row>
    <row r="4969" spans="1:6" s="147" customFormat="1" x14ac:dyDescent="0.3">
      <c r="A4969" s="153"/>
      <c r="B4969" s="10"/>
      <c r="C4969"/>
      <c r="D4969" s="66"/>
      <c r="E4969"/>
      <c r="F4969"/>
    </row>
    <row r="4970" spans="1:6" s="147" customFormat="1" x14ac:dyDescent="0.3">
      <c r="A4970" s="153"/>
      <c r="B4970" s="10"/>
      <c r="C4970"/>
      <c r="D4970" s="66"/>
      <c r="E4970"/>
      <c r="F4970"/>
    </row>
    <row r="4971" spans="1:6" s="147" customFormat="1" x14ac:dyDescent="0.3">
      <c r="A4971" s="153"/>
      <c r="B4971" s="10"/>
      <c r="C4971"/>
      <c r="D4971" s="66"/>
      <c r="E4971"/>
      <c r="F4971"/>
    </row>
    <row r="4972" spans="1:6" s="147" customFormat="1" x14ac:dyDescent="0.3">
      <c r="A4972" s="153"/>
      <c r="B4972" s="10"/>
      <c r="C4972"/>
      <c r="D4972" s="66"/>
      <c r="E4972"/>
      <c r="F4972"/>
    </row>
    <row r="4973" spans="1:6" s="147" customFormat="1" x14ac:dyDescent="0.3">
      <c r="A4973" s="153"/>
      <c r="B4973" s="10"/>
      <c r="C4973"/>
      <c r="D4973" s="66"/>
      <c r="E4973"/>
      <c r="F4973"/>
    </row>
    <row r="4974" spans="1:6" s="147" customFormat="1" x14ac:dyDescent="0.3">
      <c r="A4974" s="153"/>
      <c r="B4974" s="10"/>
      <c r="C4974"/>
      <c r="D4974" s="66"/>
      <c r="E4974"/>
      <c r="F4974"/>
    </row>
    <row r="4975" spans="1:6" s="147" customFormat="1" x14ac:dyDescent="0.3">
      <c r="A4975" s="153"/>
      <c r="B4975" s="10"/>
      <c r="C4975"/>
      <c r="D4975" s="66"/>
      <c r="E4975"/>
      <c r="F4975"/>
    </row>
    <row r="4976" spans="1:6" s="147" customFormat="1" x14ac:dyDescent="0.3">
      <c r="A4976" s="153"/>
      <c r="B4976" s="10"/>
      <c r="C4976"/>
      <c r="D4976" s="66"/>
      <c r="E4976"/>
      <c r="F4976"/>
    </row>
    <row r="4977" spans="1:6" s="147" customFormat="1" x14ac:dyDescent="0.3">
      <c r="A4977" s="153"/>
      <c r="B4977" s="10"/>
      <c r="C4977"/>
      <c r="D4977" s="66"/>
      <c r="E4977"/>
      <c r="F4977"/>
    </row>
    <row r="4978" spans="1:6" s="147" customFormat="1" x14ac:dyDescent="0.3">
      <c r="A4978" s="153"/>
      <c r="B4978" s="10"/>
      <c r="C4978"/>
      <c r="D4978" s="66"/>
      <c r="E4978"/>
      <c r="F4978"/>
    </row>
    <row r="4979" spans="1:6" s="147" customFormat="1" x14ac:dyDescent="0.3">
      <c r="A4979" s="153"/>
      <c r="B4979" s="10"/>
      <c r="C4979"/>
      <c r="D4979" s="66"/>
      <c r="E4979"/>
      <c r="F4979"/>
    </row>
    <row r="4980" spans="1:6" s="147" customFormat="1" x14ac:dyDescent="0.3">
      <c r="A4980" s="153"/>
      <c r="B4980" s="10"/>
      <c r="C4980"/>
      <c r="D4980" s="66"/>
      <c r="E4980"/>
      <c r="F4980"/>
    </row>
    <row r="4981" spans="1:6" s="147" customFormat="1" x14ac:dyDescent="0.3">
      <c r="A4981" s="153"/>
      <c r="B4981" s="10"/>
      <c r="C4981"/>
      <c r="D4981" s="66"/>
      <c r="E4981"/>
      <c r="F4981"/>
    </row>
    <row r="4982" spans="1:6" s="147" customFormat="1" x14ac:dyDescent="0.3">
      <c r="A4982" s="153"/>
      <c r="B4982" s="10"/>
      <c r="C4982"/>
      <c r="D4982" s="66"/>
      <c r="E4982"/>
      <c r="F4982"/>
    </row>
    <row r="4983" spans="1:6" s="147" customFormat="1" x14ac:dyDescent="0.3">
      <c r="A4983" s="153"/>
      <c r="B4983" s="10"/>
      <c r="C4983"/>
      <c r="D4983" s="66"/>
      <c r="E4983"/>
      <c r="F4983"/>
    </row>
    <row r="4984" spans="1:6" s="147" customFormat="1" x14ac:dyDescent="0.3">
      <c r="A4984" s="153"/>
      <c r="B4984" s="10"/>
      <c r="C4984"/>
      <c r="D4984" s="66"/>
      <c r="E4984"/>
      <c r="F4984"/>
    </row>
    <row r="4985" spans="1:6" s="147" customFormat="1" x14ac:dyDescent="0.3">
      <c r="A4985" s="153"/>
      <c r="B4985" s="10"/>
      <c r="C4985"/>
      <c r="D4985" s="66"/>
      <c r="E4985"/>
      <c r="F4985"/>
    </row>
    <row r="4986" spans="1:6" s="147" customFormat="1" x14ac:dyDescent="0.3">
      <c r="A4986" s="153"/>
      <c r="B4986" s="10"/>
      <c r="C4986"/>
      <c r="D4986" s="66"/>
      <c r="E4986"/>
      <c r="F4986"/>
    </row>
    <row r="4987" spans="1:6" s="147" customFormat="1" x14ac:dyDescent="0.3">
      <c r="A4987" s="153"/>
      <c r="B4987" s="10"/>
      <c r="C4987"/>
      <c r="D4987" s="66"/>
      <c r="E4987"/>
      <c r="F4987"/>
    </row>
    <row r="4988" spans="1:6" s="147" customFormat="1" x14ac:dyDescent="0.3">
      <c r="A4988" s="153"/>
      <c r="B4988" s="10"/>
      <c r="C4988"/>
      <c r="D4988" s="66"/>
      <c r="E4988"/>
      <c r="F4988"/>
    </row>
    <row r="4989" spans="1:6" s="147" customFormat="1" x14ac:dyDescent="0.3">
      <c r="A4989" s="153"/>
      <c r="B4989" s="10"/>
      <c r="C4989"/>
      <c r="D4989" s="66"/>
      <c r="E4989"/>
      <c r="F4989"/>
    </row>
    <row r="4990" spans="1:6" s="147" customFormat="1" x14ac:dyDescent="0.3">
      <c r="A4990" s="153"/>
      <c r="B4990" s="10"/>
      <c r="C4990"/>
      <c r="D4990" s="66"/>
      <c r="E4990"/>
      <c r="F4990"/>
    </row>
    <row r="4991" spans="1:6" s="147" customFormat="1" x14ac:dyDescent="0.3">
      <c r="A4991" s="153"/>
      <c r="B4991" s="10"/>
      <c r="C4991"/>
      <c r="D4991" s="66"/>
      <c r="E4991"/>
      <c r="F4991"/>
    </row>
    <row r="4992" spans="1:6" s="147" customFormat="1" x14ac:dyDescent="0.3">
      <c r="A4992" s="153"/>
      <c r="B4992" s="10"/>
      <c r="C4992"/>
      <c r="D4992" s="66"/>
      <c r="E4992"/>
      <c r="F4992"/>
    </row>
    <row r="4993" spans="1:6" s="147" customFormat="1" x14ac:dyDescent="0.3">
      <c r="A4993" s="153"/>
      <c r="B4993" s="10"/>
      <c r="C4993"/>
      <c r="D4993" s="66"/>
      <c r="E4993"/>
      <c r="F4993"/>
    </row>
    <row r="4994" spans="1:6" s="147" customFormat="1" x14ac:dyDescent="0.3">
      <c r="A4994" s="153"/>
      <c r="B4994" s="10"/>
      <c r="C4994"/>
      <c r="D4994" s="66"/>
      <c r="E4994"/>
      <c r="F4994"/>
    </row>
    <row r="4995" spans="1:6" s="147" customFormat="1" x14ac:dyDescent="0.3">
      <c r="A4995" s="153"/>
      <c r="B4995" s="10"/>
      <c r="C4995"/>
      <c r="D4995" s="66"/>
      <c r="E4995"/>
      <c r="F4995"/>
    </row>
    <row r="4996" spans="1:6" s="147" customFormat="1" x14ac:dyDescent="0.3">
      <c r="A4996" s="153"/>
      <c r="B4996" s="10"/>
      <c r="C4996"/>
      <c r="D4996" s="66"/>
      <c r="E4996"/>
      <c r="F4996"/>
    </row>
    <row r="4999" spans="1:6" s="147" customFormat="1" x14ac:dyDescent="0.3">
      <c r="A4999" s="153"/>
      <c r="B4999" s="10"/>
      <c r="C4999"/>
      <c r="D4999" s="66"/>
      <c r="E4999"/>
      <c r="F4999"/>
    </row>
    <row r="5000" spans="1:6" s="147" customFormat="1" x14ac:dyDescent="0.3">
      <c r="A5000" s="153"/>
      <c r="B5000" s="10"/>
      <c r="C5000"/>
      <c r="D5000" s="66"/>
      <c r="E5000"/>
      <c r="F5000"/>
    </row>
    <row r="5001" spans="1:6" s="147" customFormat="1" x14ac:dyDescent="0.3">
      <c r="A5001" s="153"/>
      <c r="B5001" s="10"/>
      <c r="C5001"/>
      <c r="D5001" s="66"/>
      <c r="E5001"/>
      <c r="F5001"/>
    </row>
    <row r="5002" spans="1:6" s="147" customFormat="1" x14ac:dyDescent="0.3">
      <c r="A5002" s="153"/>
      <c r="B5002" s="10"/>
      <c r="C5002"/>
      <c r="D5002" s="66"/>
      <c r="E5002"/>
      <c r="F5002"/>
    </row>
    <row r="5003" spans="1:6" s="147" customFormat="1" ht="29.25" customHeight="1" x14ac:dyDescent="0.3">
      <c r="A5003" s="153"/>
      <c r="B5003" s="10"/>
      <c r="C5003"/>
      <c r="D5003" s="66"/>
      <c r="E5003"/>
      <c r="F5003"/>
    </row>
    <row r="5004" spans="1:6" s="147" customFormat="1" x14ac:dyDescent="0.3">
      <c r="A5004" s="153"/>
      <c r="B5004" s="10"/>
      <c r="C5004"/>
      <c r="D5004" s="66"/>
      <c r="E5004"/>
      <c r="F5004"/>
    </row>
    <row r="5005" spans="1:6" s="147" customFormat="1" ht="12" customHeight="1" x14ac:dyDescent="0.3">
      <c r="A5005" s="153"/>
      <c r="B5005" s="10"/>
      <c r="C5005"/>
      <c r="D5005" s="66"/>
      <c r="E5005"/>
      <c r="F5005"/>
    </row>
    <row r="5006" spans="1:6" s="147" customFormat="1" ht="12" customHeight="1" x14ac:dyDescent="0.3">
      <c r="A5006" s="153"/>
      <c r="B5006" s="10"/>
      <c r="C5006"/>
      <c r="D5006" s="66"/>
      <c r="E5006"/>
      <c r="F5006"/>
    </row>
    <row r="5007" spans="1:6" s="147" customFormat="1" x14ac:dyDescent="0.3">
      <c r="A5007" s="153"/>
      <c r="B5007" s="10"/>
      <c r="C5007"/>
      <c r="D5007" s="66"/>
      <c r="E5007"/>
      <c r="F5007"/>
    </row>
    <row r="5008" spans="1:6" s="147" customFormat="1" x14ac:dyDescent="0.3">
      <c r="A5008" s="153"/>
      <c r="B5008" s="10"/>
      <c r="C5008"/>
      <c r="D5008" s="66"/>
      <c r="E5008"/>
      <c r="F5008"/>
    </row>
    <row r="5009" spans="1:6" s="147" customFormat="1" ht="12.75" customHeight="1" x14ac:dyDescent="0.3">
      <c r="A5009" s="153"/>
      <c r="B5009" s="10"/>
      <c r="C5009"/>
      <c r="D5009" s="66"/>
      <c r="E5009"/>
      <c r="F5009"/>
    </row>
    <row r="5010" spans="1:6" s="147" customFormat="1" x14ac:dyDescent="0.3">
      <c r="A5010" s="153"/>
      <c r="B5010" s="10"/>
      <c r="C5010"/>
      <c r="D5010" s="66"/>
      <c r="E5010"/>
      <c r="F5010"/>
    </row>
    <row r="5011" spans="1:6" s="147" customFormat="1" x14ac:dyDescent="0.3">
      <c r="A5011" s="153"/>
      <c r="B5011" s="10"/>
      <c r="C5011"/>
      <c r="D5011" s="66"/>
      <c r="E5011"/>
      <c r="F5011"/>
    </row>
    <row r="5012" spans="1:6" s="147" customFormat="1" ht="12.75" customHeight="1" x14ac:dyDescent="0.3">
      <c r="A5012" s="153"/>
      <c r="B5012" s="10"/>
      <c r="C5012"/>
      <c r="D5012" s="66"/>
      <c r="E5012"/>
      <c r="F5012"/>
    </row>
    <row r="5013" spans="1:6" s="147" customFormat="1" x14ac:dyDescent="0.3">
      <c r="A5013" s="153"/>
      <c r="B5013" s="10"/>
      <c r="C5013"/>
      <c r="D5013" s="66"/>
      <c r="E5013"/>
      <c r="F5013"/>
    </row>
    <row r="5014" spans="1:6" s="147" customFormat="1" x14ac:dyDescent="0.3">
      <c r="A5014" s="153"/>
      <c r="B5014" s="10"/>
      <c r="C5014"/>
      <c r="D5014" s="66"/>
      <c r="E5014"/>
      <c r="F5014"/>
    </row>
    <row r="5015" spans="1:6" s="147" customFormat="1" ht="12.75" customHeight="1" x14ac:dyDescent="0.3">
      <c r="A5015" s="153"/>
      <c r="B5015" s="10"/>
      <c r="C5015"/>
      <c r="D5015" s="66"/>
      <c r="E5015"/>
      <c r="F5015"/>
    </row>
    <row r="5016" spans="1:6" s="147" customFormat="1" x14ac:dyDescent="0.3">
      <c r="A5016" s="153"/>
      <c r="B5016" s="10"/>
      <c r="C5016"/>
      <c r="D5016" s="66"/>
      <c r="E5016"/>
      <c r="F5016"/>
    </row>
    <row r="5017" spans="1:6" s="147" customFormat="1" x14ac:dyDescent="0.3">
      <c r="A5017" s="153"/>
      <c r="B5017" s="10"/>
      <c r="C5017"/>
      <c r="D5017" s="66"/>
      <c r="E5017"/>
      <c r="F5017"/>
    </row>
    <row r="5018" spans="1:6" s="147" customFormat="1" ht="12.75" customHeight="1" x14ac:dyDescent="0.3">
      <c r="A5018" s="153"/>
      <c r="B5018" s="10"/>
      <c r="C5018"/>
      <c r="D5018" s="66"/>
      <c r="E5018"/>
      <c r="F5018"/>
    </row>
    <row r="5019" spans="1:6" s="147" customFormat="1" x14ac:dyDescent="0.3">
      <c r="A5019" s="153"/>
      <c r="B5019" s="10"/>
      <c r="C5019"/>
      <c r="D5019" s="66"/>
      <c r="E5019"/>
      <c r="F5019"/>
    </row>
    <row r="5020" spans="1:6" s="147" customFormat="1" x14ac:dyDescent="0.3">
      <c r="A5020" s="153"/>
      <c r="B5020" s="10"/>
      <c r="C5020"/>
      <c r="D5020" s="66"/>
      <c r="E5020"/>
      <c r="F5020"/>
    </row>
    <row r="5021" spans="1:6" s="147" customFormat="1" ht="12.75" customHeight="1" x14ac:dyDescent="0.3">
      <c r="A5021" s="153"/>
      <c r="B5021" s="10"/>
      <c r="C5021"/>
      <c r="D5021" s="66"/>
      <c r="E5021"/>
      <c r="F5021"/>
    </row>
    <row r="5022" spans="1:6" s="147" customFormat="1" x14ac:dyDescent="0.3">
      <c r="A5022" s="153"/>
      <c r="B5022" s="10"/>
      <c r="C5022"/>
      <c r="D5022" s="66"/>
      <c r="E5022"/>
      <c r="F5022"/>
    </row>
    <row r="5023" spans="1:6" s="147" customFormat="1" x14ac:dyDescent="0.3">
      <c r="A5023" s="153"/>
      <c r="B5023" s="10"/>
      <c r="C5023"/>
      <c r="D5023" s="66"/>
      <c r="E5023"/>
      <c r="F5023"/>
    </row>
    <row r="5024" spans="1:6" s="147" customFormat="1" ht="12.75" customHeight="1" x14ac:dyDescent="0.3">
      <c r="A5024" s="153"/>
      <c r="B5024" s="10"/>
      <c r="C5024"/>
      <c r="D5024" s="66"/>
      <c r="E5024"/>
      <c r="F5024"/>
    </row>
    <row r="5025" spans="1:6" s="147" customFormat="1" x14ac:dyDescent="0.3">
      <c r="A5025" s="153"/>
      <c r="B5025" s="10"/>
      <c r="C5025"/>
      <c r="D5025" s="66"/>
      <c r="E5025"/>
      <c r="F5025"/>
    </row>
    <row r="5026" spans="1:6" s="147" customFormat="1" x14ac:dyDescent="0.3">
      <c r="A5026" s="153"/>
      <c r="B5026" s="10"/>
      <c r="C5026"/>
      <c r="D5026" s="66"/>
      <c r="E5026"/>
      <c r="F5026"/>
    </row>
    <row r="5027" spans="1:6" s="147" customFormat="1" ht="12.75" customHeight="1" x14ac:dyDescent="0.3">
      <c r="A5027" s="153"/>
      <c r="B5027" s="10"/>
      <c r="C5027"/>
      <c r="D5027" s="66"/>
      <c r="E5027"/>
      <c r="F5027"/>
    </row>
    <row r="5028" spans="1:6" s="147" customFormat="1" x14ac:dyDescent="0.3">
      <c r="A5028" s="153"/>
      <c r="B5028" s="10"/>
      <c r="C5028"/>
      <c r="D5028" s="66"/>
      <c r="E5028"/>
      <c r="F5028"/>
    </row>
    <row r="5029" spans="1:6" s="147" customFormat="1" x14ac:dyDescent="0.3">
      <c r="A5029" s="153"/>
      <c r="B5029" s="10"/>
      <c r="C5029"/>
      <c r="D5029" s="66"/>
      <c r="E5029"/>
      <c r="F5029"/>
    </row>
    <row r="5030" spans="1:6" s="147" customFormat="1" ht="12.75" customHeight="1" x14ac:dyDescent="0.3">
      <c r="A5030" s="153"/>
      <c r="B5030" s="10"/>
      <c r="C5030"/>
      <c r="D5030" s="66"/>
      <c r="E5030"/>
      <c r="F5030"/>
    </row>
    <row r="5031" spans="1:6" s="147" customFormat="1" x14ac:dyDescent="0.3">
      <c r="A5031" s="153"/>
      <c r="B5031" s="10"/>
      <c r="C5031"/>
      <c r="D5031" s="66"/>
      <c r="E5031"/>
      <c r="F5031"/>
    </row>
    <row r="5032" spans="1:6" s="147" customFormat="1" x14ac:dyDescent="0.3">
      <c r="A5032" s="153"/>
      <c r="B5032" s="10"/>
      <c r="C5032"/>
      <c r="D5032" s="66"/>
      <c r="E5032"/>
      <c r="F5032"/>
    </row>
    <row r="5033" spans="1:6" s="147" customFormat="1" x14ac:dyDescent="0.3">
      <c r="A5033" s="153"/>
      <c r="B5033" s="10"/>
      <c r="C5033"/>
      <c r="D5033" s="66"/>
      <c r="E5033"/>
      <c r="F5033"/>
    </row>
    <row r="5034" spans="1:6" s="147" customFormat="1" x14ac:dyDescent="0.3">
      <c r="A5034" s="153"/>
      <c r="B5034" s="10"/>
      <c r="C5034"/>
      <c r="D5034" s="66"/>
      <c r="E5034"/>
      <c r="F5034"/>
    </row>
    <row r="5035" spans="1:6" s="147" customFormat="1" x14ac:dyDescent="0.3">
      <c r="A5035" s="153"/>
      <c r="B5035" s="10"/>
      <c r="C5035"/>
      <c r="D5035" s="66"/>
      <c r="E5035"/>
      <c r="F5035"/>
    </row>
    <row r="5036" spans="1:6" s="147" customFormat="1" x14ac:dyDescent="0.3">
      <c r="A5036" s="153"/>
      <c r="B5036" s="10"/>
      <c r="C5036"/>
      <c r="D5036" s="66"/>
      <c r="E5036"/>
      <c r="F5036"/>
    </row>
    <row r="5037" spans="1:6" s="147" customFormat="1" x14ac:dyDescent="0.3">
      <c r="A5037" s="153"/>
      <c r="B5037" s="10"/>
      <c r="C5037"/>
      <c r="D5037" s="66"/>
      <c r="E5037"/>
      <c r="F5037"/>
    </row>
    <row r="5038" spans="1:6" s="147" customFormat="1" x14ac:dyDescent="0.3">
      <c r="A5038" s="153"/>
      <c r="B5038" s="10"/>
      <c r="C5038"/>
      <c r="D5038" s="66"/>
      <c r="E5038"/>
      <c r="F5038"/>
    </row>
    <row r="5039" spans="1:6" s="147" customFormat="1" x14ac:dyDescent="0.3">
      <c r="A5039" s="153"/>
      <c r="B5039" s="10"/>
      <c r="C5039"/>
      <c r="D5039" s="66"/>
      <c r="E5039"/>
      <c r="F5039"/>
    </row>
    <row r="5040" spans="1:6" s="147" customFormat="1" x14ac:dyDescent="0.3">
      <c r="A5040" s="153"/>
      <c r="B5040" s="10"/>
      <c r="C5040"/>
      <c r="D5040" s="66"/>
      <c r="E5040"/>
      <c r="F5040"/>
    </row>
    <row r="5041" spans="1:6" s="147" customFormat="1" x14ac:dyDescent="0.3">
      <c r="A5041" s="153"/>
      <c r="B5041" s="10"/>
      <c r="C5041"/>
      <c r="D5041" s="66"/>
      <c r="E5041"/>
      <c r="F5041"/>
    </row>
    <row r="5042" spans="1:6" s="147" customFormat="1" x14ac:dyDescent="0.3">
      <c r="A5042" s="153"/>
      <c r="B5042" s="10"/>
      <c r="C5042"/>
      <c r="D5042" s="66"/>
      <c r="E5042"/>
      <c r="F5042"/>
    </row>
    <row r="5043" spans="1:6" s="147" customFormat="1" x14ac:dyDescent="0.3">
      <c r="A5043" s="153"/>
      <c r="B5043" s="10"/>
      <c r="C5043"/>
      <c r="D5043" s="66"/>
      <c r="E5043"/>
      <c r="F5043"/>
    </row>
    <row r="5044" spans="1:6" s="147" customFormat="1" x14ac:dyDescent="0.3">
      <c r="A5044" s="153"/>
      <c r="B5044" s="10"/>
      <c r="C5044"/>
      <c r="D5044" s="66"/>
      <c r="E5044"/>
      <c r="F5044"/>
    </row>
    <row r="5045" spans="1:6" s="147" customFormat="1" x14ac:dyDescent="0.3">
      <c r="A5045" s="153"/>
      <c r="B5045" s="10"/>
      <c r="C5045"/>
      <c r="D5045" s="66"/>
      <c r="E5045"/>
      <c r="F5045"/>
    </row>
    <row r="5046" spans="1:6" s="147" customFormat="1" x14ac:dyDescent="0.3">
      <c r="A5046" s="153"/>
      <c r="B5046" s="10"/>
      <c r="C5046"/>
      <c r="D5046" s="66"/>
      <c r="E5046"/>
      <c r="F5046"/>
    </row>
    <row r="5047" spans="1:6" s="147" customFormat="1" x14ac:dyDescent="0.3">
      <c r="A5047" s="153"/>
      <c r="B5047" s="10"/>
      <c r="C5047"/>
      <c r="D5047" s="66"/>
      <c r="E5047"/>
      <c r="F5047"/>
    </row>
    <row r="5048" spans="1:6" s="147" customFormat="1" x14ac:dyDescent="0.3">
      <c r="A5048" s="153"/>
      <c r="B5048" s="10"/>
      <c r="C5048"/>
      <c r="D5048" s="66"/>
      <c r="E5048"/>
      <c r="F5048"/>
    </row>
    <row r="5049" spans="1:6" s="147" customFormat="1" x14ac:dyDescent="0.3">
      <c r="A5049" s="153"/>
      <c r="B5049" s="10"/>
      <c r="C5049"/>
      <c r="D5049" s="66"/>
      <c r="E5049"/>
      <c r="F5049"/>
    </row>
    <row r="5050" spans="1:6" s="147" customFormat="1" x14ac:dyDescent="0.3">
      <c r="A5050" s="153"/>
      <c r="B5050" s="10"/>
      <c r="C5050"/>
      <c r="D5050" s="66"/>
      <c r="E5050"/>
      <c r="F5050"/>
    </row>
    <row r="5051" spans="1:6" s="147" customFormat="1" x14ac:dyDescent="0.3">
      <c r="A5051" s="153"/>
      <c r="B5051" s="10"/>
      <c r="C5051"/>
      <c r="D5051" s="66"/>
      <c r="E5051"/>
      <c r="F5051"/>
    </row>
    <row r="5052" spans="1:6" s="147" customFormat="1" x14ac:dyDescent="0.3">
      <c r="A5052" s="153"/>
      <c r="B5052" s="10"/>
      <c r="C5052"/>
      <c r="D5052" s="66"/>
      <c r="E5052"/>
      <c r="F5052"/>
    </row>
    <row r="5053" spans="1:6" s="147" customFormat="1" ht="11.25" customHeight="1" x14ac:dyDescent="0.3">
      <c r="A5053" s="153"/>
      <c r="B5053" s="10"/>
      <c r="C5053"/>
      <c r="D5053" s="66"/>
      <c r="E5053"/>
      <c r="F5053"/>
    </row>
    <row r="5054" spans="1:6" s="147" customFormat="1" ht="11.25" customHeight="1" x14ac:dyDescent="0.3">
      <c r="A5054" s="153"/>
      <c r="B5054" s="10"/>
      <c r="C5054"/>
      <c r="D5054" s="66"/>
      <c r="E5054"/>
      <c r="F5054"/>
    </row>
    <row r="5055" spans="1:6" s="147" customFormat="1" ht="11.25" customHeight="1" x14ac:dyDescent="0.3">
      <c r="A5055" s="153"/>
      <c r="B5055" s="10"/>
      <c r="C5055"/>
      <c r="D5055" s="66"/>
      <c r="E5055"/>
      <c r="F5055"/>
    </row>
    <row r="5056" spans="1:6" s="147" customFormat="1" x14ac:dyDescent="0.3">
      <c r="A5056" s="153"/>
      <c r="B5056" s="10"/>
      <c r="C5056"/>
      <c r="D5056" s="66"/>
      <c r="E5056"/>
      <c r="F5056"/>
    </row>
    <row r="5057" spans="1:6" s="147" customFormat="1" x14ac:dyDescent="0.3">
      <c r="A5057" s="153"/>
      <c r="B5057" s="10"/>
      <c r="C5057"/>
      <c r="D5057" s="66"/>
      <c r="E5057"/>
      <c r="F5057"/>
    </row>
    <row r="5058" spans="1:6" s="147" customFormat="1" x14ac:dyDescent="0.3">
      <c r="A5058" s="153"/>
      <c r="B5058" s="10"/>
      <c r="C5058"/>
      <c r="D5058" s="66"/>
      <c r="E5058"/>
      <c r="F5058"/>
    </row>
    <row r="5059" spans="1:6" s="147" customFormat="1" x14ac:dyDescent="0.3">
      <c r="A5059" s="153"/>
      <c r="B5059" s="10"/>
      <c r="C5059"/>
      <c r="D5059" s="66"/>
      <c r="E5059"/>
      <c r="F5059"/>
    </row>
    <row r="5064" spans="1:6" s="147" customFormat="1" x14ac:dyDescent="0.3">
      <c r="A5064" s="153"/>
      <c r="B5064" s="10"/>
      <c r="C5064"/>
      <c r="D5064" s="66"/>
      <c r="E5064"/>
      <c r="F5064"/>
    </row>
    <row r="5065" spans="1:6" s="147" customFormat="1" x14ac:dyDescent="0.3">
      <c r="A5065" s="153"/>
      <c r="B5065" s="10"/>
      <c r="C5065"/>
      <c r="D5065" s="66"/>
      <c r="E5065"/>
      <c r="F5065"/>
    </row>
    <row r="5066" spans="1:6" s="147" customFormat="1" x14ac:dyDescent="0.3">
      <c r="A5066" s="153"/>
      <c r="B5066" s="10"/>
      <c r="C5066"/>
      <c r="D5066" s="66"/>
      <c r="E5066"/>
      <c r="F5066"/>
    </row>
    <row r="5067" spans="1:6" s="147" customFormat="1" ht="29.25" customHeight="1" x14ac:dyDescent="0.3">
      <c r="A5067" s="153"/>
      <c r="B5067" s="10"/>
      <c r="C5067"/>
      <c r="D5067" s="66"/>
      <c r="E5067"/>
      <c r="F5067"/>
    </row>
    <row r="5068" spans="1:6" s="147" customFormat="1" x14ac:dyDescent="0.3">
      <c r="A5068" s="153"/>
      <c r="B5068" s="10"/>
      <c r="C5068"/>
      <c r="D5068" s="66"/>
      <c r="E5068"/>
      <c r="F5068"/>
    </row>
    <row r="5069" spans="1:6" s="147" customFormat="1" ht="12" customHeight="1" x14ac:dyDescent="0.3">
      <c r="A5069" s="153"/>
      <c r="B5069" s="10"/>
      <c r="C5069"/>
      <c r="D5069" s="66"/>
      <c r="E5069"/>
      <c r="F5069"/>
    </row>
    <row r="5070" spans="1:6" s="147" customFormat="1" ht="12" customHeight="1" x14ac:dyDescent="0.3">
      <c r="A5070" s="153"/>
      <c r="B5070" s="10"/>
      <c r="C5070"/>
      <c r="D5070" s="66"/>
      <c r="E5070"/>
      <c r="F5070"/>
    </row>
    <row r="5071" spans="1:6" s="147" customFormat="1" x14ac:dyDescent="0.3">
      <c r="A5071" s="153"/>
      <c r="B5071" s="10"/>
      <c r="C5071"/>
      <c r="D5071" s="66"/>
      <c r="E5071"/>
      <c r="F5071"/>
    </row>
    <row r="5072" spans="1:6" s="147" customFormat="1" x14ac:dyDescent="0.3">
      <c r="A5072" s="153"/>
      <c r="B5072" s="10"/>
      <c r="C5072"/>
      <c r="D5072" s="66"/>
      <c r="E5072"/>
      <c r="F5072"/>
    </row>
    <row r="5073" spans="1:6" s="147" customFormat="1" x14ac:dyDescent="0.3">
      <c r="A5073" s="153"/>
      <c r="B5073" s="10"/>
      <c r="C5073"/>
      <c r="D5073" s="66"/>
      <c r="E5073"/>
      <c r="F5073"/>
    </row>
    <row r="5074" spans="1:6" s="147" customFormat="1" x14ac:dyDescent="0.3">
      <c r="A5074" s="153"/>
      <c r="B5074" s="10"/>
      <c r="C5074"/>
      <c r="D5074" s="66"/>
      <c r="E5074"/>
      <c r="F5074"/>
    </row>
    <row r="5075" spans="1:6" s="147" customFormat="1" x14ac:dyDescent="0.3">
      <c r="A5075" s="153"/>
      <c r="B5075" s="10"/>
      <c r="C5075"/>
      <c r="D5075" s="66"/>
      <c r="E5075"/>
      <c r="F5075"/>
    </row>
    <row r="5079" spans="1:6" s="147" customFormat="1" x14ac:dyDescent="0.3">
      <c r="A5079" s="153"/>
      <c r="B5079" s="10"/>
      <c r="C5079"/>
      <c r="D5079" s="66"/>
      <c r="E5079"/>
      <c r="F5079"/>
    </row>
    <row r="5080" spans="1:6" s="147" customFormat="1" x14ac:dyDescent="0.3">
      <c r="A5080" s="153"/>
      <c r="B5080" s="10"/>
      <c r="C5080"/>
      <c r="D5080" s="66"/>
      <c r="E5080"/>
      <c r="F5080"/>
    </row>
    <row r="5081" spans="1:6" s="147" customFormat="1" x14ac:dyDescent="0.3">
      <c r="A5081" s="153"/>
      <c r="B5081" s="10"/>
      <c r="C5081"/>
      <c r="D5081" s="66"/>
      <c r="E5081"/>
      <c r="F5081"/>
    </row>
    <row r="5082" spans="1:6" s="147" customFormat="1" x14ac:dyDescent="0.3">
      <c r="A5082" s="153"/>
      <c r="B5082" s="10"/>
      <c r="C5082"/>
      <c r="D5082" s="66"/>
      <c r="E5082"/>
      <c r="F5082"/>
    </row>
    <row r="5083" spans="1:6" s="147" customFormat="1" ht="29.25" customHeight="1" x14ac:dyDescent="0.3">
      <c r="A5083" s="153"/>
      <c r="B5083" s="10"/>
      <c r="C5083"/>
      <c r="D5083" s="66"/>
      <c r="E5083"/>
      <c r="F5083"/>
    </row>
    <row r="5084" spans="1:6" s="147" customFormat="1" x14ac:dyDescent="0.3">
      <c r="A5084" s="153"/>
      <c r="B5084" s="10"/>
      <c r="C5084"/>
      <c r="D5084" s="66"/>
      <c r="E5084"/>
      <c r="F5084"/>
    </row>
    <row r="5085" spans="1:6" s="147" customFormat="1" ht="12" customHeight="1" x14ac:dyDescent="0.3">
      <c r="A5085" s="153"/>
      <c r="B5085" s="10"/>
      <c r="C5085"/>
      <c r="D5085" s="66"/>
      <c r="E5085"/>
      <c r="F5085"/>
    </row>
    <row r="5086" spans="1:6" s="147" customFormat="1" ht="12" customHeight="1" x14ac:dyDescent="0.3">
      <c r="A5086" s="153"/>
      <c r="B5086" s="10"/>
      <c r="C5086"/>
      <c r="D5086" s="66"/>
      <c r="E5086"/>
      <c r="F5086"/>
    </row>
    <row r="5087" spans="1:6" s="147" customFormat="1" ht="12.75" customHeight="1" x14ac:dyDescent="0.3">
      <c r="A5087" s="153"/>
      <c r="B5087" s="10"/>
      <c r="C5087"/>
      <c r="D5087" s="66"/>
      <c r="E5087"/>
      <c r="F5087"/>
    </row>
    <row r="5088" spans="1:6" s="147" customFormat="1" x14ac:dyDescent="0.3">
      <c r="A5088" s="153"/>
      <c r="B5088" s="10"/>
      <c r="C5088"/>
      <c r="D5088" s="66"/>
      <c r="E5088"/>
      <c r="F5088"/>
    </row>
    <row r="5089" spans="1:6" s="147" customFormat="1" x14ac:dyDescent="0.3">
      <c r="A5089" s="153"/>
      <c r="B5089" s="10"/>
      <c r="C5089"/>
      <c r="D5089" s="66"/>
      <c r="E5089"/>
      <c r="F5089"/>
    </row>
    <row r="5090" spans="1:6" s="147" customFormat="1" ht="12.75" customHeight="1" x14ac:dyDescent="0.3">
      <c r="A5090" s="153"/>
      <c r="B5090" s="10"/>
      <c r="C5090"/>
      <c r="D5090" s="66"/>
      <c r="E5090"/>
      <c r="F5090"/>
    </row>
    <row r="5091" spans="1:6" s="147" customFormat="1" x14ac:dyDescent="0.3">
      <c r="A5091" s="153"/>
      <c r="B5091" s="10"/>
      <c r="C5091"/>
      <c r="D5091" s="66"/>
      <c r="E5091"/>
      <c r="F5091"/>
    </row>
    <row r="5092" spans="1:6" s="147" customFormat="1" x14ac:dyDescent="0.3">
      <c r="A5092" s="153"/>
      <c r="B5092" s="10"/>
      <c r="C5092"/>
      <c r="D5092" s="66"/>
      <c r="E5092"/>
      <c r="F5092"/>
    </row>
    <row r="5093" spans="1:6" s="147" customFormat="1" ht="12.75" customHeight="1" x14ac:dyDescent="0.3">
      <c r="A5093" s="153"/>
      <c r="B5093" s="10"/>
      <c r="C5093"/>
      <c r="D5093" s="66"/>
      <c r="E5093"/>
      <c r="F5093"/>
    </row>
    <row r="5094" spans="1:6" s="147" customFormat="1" x14ac:dyDescent="0.3">
      <c r="A5094" s="153"/>
      <c r="B5094" s="10"/>
      <c r="C5094"/>
      <c r="D5094" s="66"/>
      <c r="E5094"/>
      <c r="F5094"/>
    </row>
    <row r="5095" spans="1:6" s="147" customFormat="1" x14ac:dyDescent="0.3">
      <c r="A5095" s="153"/>
      <c r="B5095" s="10"/>
      <c r="C5095"/>
      <c r="D5095" s="66"/>
      <c r="E5095"/>
      <c r="F5095"/>
    </row>
    <row r="5096" spans="1:6" s="147" customFormat="1" x14ac:dyDescent="0.3">
      <c r="A5096" s="153"/>
      <c r="B5096" s="10"/>
      <c r="C5096"/>
      <c r="D5096" s="66"/>
      <c r="E5096"/>
      <c r="F5096"/>
    </row>
    <row r="5097" spans="1:6" s="147" customFormat="1" x14ac:dyDescent="0.3">
      <c r="A5097" s="153"/>
      <c r="B5097" s="10"/>
      <c r="C5097"/>
      <c r="D5097" s="66"/>
      <c r="E5097"/>
      <c r="F5097"/>
    </row>
    <row r="5098" spans="1:6" s="147" customFormat="1" x14ac:dyDescent="0.3">
      <c r="A5098" s="153"/>
      <c r="B5098" s="10"/>
      <c r="C5098"/>
      <c r="D5098" s="66"/>
      <c r="E5098"/>
      <c r="F5098"/>
    </row>
    <row r="5099" spans="1:6" s="147" customFormat="1" x14ac:dyDescent="0.3">
      <c r="A5099" s="153"/>
      <c r="B5099" s="10"/>
      <c r="C5099"/>
      <c r="D5099" s="66"/>
      <c r="E5099"/>
      <c r="F5099"/>
    </row>
    <row r="5100" spans="1:6" s="147" customFormat="1" x14ac:dyDescent="0.3">
      <c r="A5100" s="153"/>
      <c r="B5100" s="10"/>
      <c r="C5100"/>
      <c r="D5100" s="66"/>
      <c r="E5100"/>
      <c r="F5100"/>
    </row>
    <row r="5101" spans="1:6" s="147" customFormat="1" x14ac:dyDescent="0.3">
      <c r="A5101" s="153"/>
      <c r="B5101" s="10"/>
      <c r="C5101"/>
      <c r="D5101" s="66"/>
      <c r="E5101"/>
      <c r="F5101"/>
    </row>
    <row r="5102" spans="1:6" s="147" customFormat="1" x14ac:dyDescent="0.3">
      <c r="A5102" s="153"/>
      <c r="B5102" s="10"/>
      <c r="C5102"/>
      <c r="D5102" s="66"/>
      <c r="E5102"/>
      <c r="F5102"/>
    </row>
    <row r="5103" spans="1:6" s="147" customFormat="1" x14ac:dyDescent="0.3">
      <c r="A5103" s="153"/>
      <c r="B5103" s="10"/>
      <c r="C5103"/>
      <c r="D5103" s="66"/>
      <c r="E5103"/>
      <c r="F5103"/>
    </row>
    <row r="5104" spans="1:6" s="147" customFormat="1" x14ac:dyDescent="0.3">
      <c r="A5104" s="153"/>
      <c r="B5104" s="10"/>
      <c r="C5104"/>
      <c r="D5104" s="66"/>
      <c r="E5104"/>
      <c r="F5104"/>
    </row>
    <row r="5105" spans="1:6" s="147" customFormat="1" x14ac:dyDescent="0.3">
      <c r="A5105" s="153"/>
      <c r="B5105" s="10"/>
      <c r="C5105"/>
      <c r="D5105" s="66"/>
      <c r="E5105"/>
      <c r="F5105"/>
    </row>
    <row r="5106" spans="1:6" s="147" customFormat="1" x14ac:dyDescent="0.3">
      <c r="A5106" s="153"/>
      <c r="B5106" s="10"/>
      <c r="C5106"/>
      <c r="D5106" s="66"/>
      <c r="E5106"/>
      <c r="F5106"/>
    </row>
    <row r="5107" spans="1:6" s="147" customFormat="1" x14ac:dyDescent="0.3">
      <c r="A5107" s="153"/>
      <c r="B5107" s="10"/>
      <c r="C5107"/>
      <c r="D5107" s="66"/>
      <c r="E5107"/>
      <c r="F5107"/>
    </row>
    <row r="5108" spans="1:6" s="147" customFormat="1" x14ac:dyDescent="0.3">
      <c r="A5108" s="153"/>
      <c r="B5108" s="10"/>
      <c r="C5108"/>
      <c r="D5108" s="66"/>
      <c r="E5108"/>
      <c r="F5108"/>
    </row>
    <row r="5109" spans="1:6" s="147" customFormat="1" x14ac:dyDescent="0.3">
      <c r="A5109" s="153"/>
      <c r="B5109" s="10"/>
      <c r="C5109"/>
      <c r="D5109" s="66"/>
      <c r="E5109"/>
      <c r="F5109"/>
    </row>
    <row r="5110" spans="1:6" s="147" customFormat="1" x14ac:dyDescent="0.3">
      <c r="A5110" s="153"/>
      <c r="B5110" s="10"/>
      <c r="C5110"/>
      <c r="D5110" s="66"/>
      <c r="E5110"/>
      <c r="F5110"/>
    </row>
    <row r="5111" spans="1:6" s="147" customFormat="1" x14ac:dyDescent="0.3">
      <c r="A5111" s="153"/>
      <c r="B5111" s="10"/>
      <c r="C5111"/>
      <c r="D5111" s="66"/>
      <c r="E5111"/>
      <c r="F5111"/>
    </row>
    <row r="5112" spans="1:6" s="147" customFormat="1" x14ac:dyDescent="0.3">
      <c r="A5112" s="153"/>
      <c r="B5112" s="10"/>
      <c r="C5112"/>
      <c r="D5112" s="66"/>
      <c r="E5112"/>
      <c r="F5112"/>
    </row>
    <row r="5113" spans="1:6" s="147" customFormat="1" x14ac:dyDescent="0.3">
      <c r="A5113" s="153"/>
      <c r="B5113" s="10"/>
      <c r="C5113"/>
      <c r="D5113" s="66"/>
      <c r="E5113"/>
      <c r="F5113"/>
    </row>
    <row r="5114" spans="1:6" s="147" customFormat="1" x14ac:dyDescent="0.3">
      <c r="A5114" s="153"/>
      <c r="B5114" s="10"/>
      <c r="C5114"/>
      <c r="D5114" s="66"/>
      <c r="E5114"/>
      <c r="F5114"/>
    </row>
    <row r="5115" spans="1:6" s="147" customFormat="1" x14ac:dyDescent="0.3">
      <c r="A5115" s="153"/>
      <c r="B5115" s="10"/>
      <c r="C5115"/>
      <c r="D5115" s="66"/>
      <c r="E5115"/>
      <c r="F5115"/>
    </row>
    <row r="5116" spans="1:6" s="147" customFormat="1" x14ac:dyDescent="0.3">
      <c r="A5116" s="153"/>
      <c r="B5116" s="10"/>
      <c r="C5116"/>
      <c r="D5116" s="66"/>
      <c r="E5116"/>
      <c r="F5116"/>
    </row>
    <row r="5117" spans="1:6" s="147" customFormat="1" x14ac:dyDescent="0.3">
      <c r="A5117" s="153"/>
      <c r="B5117" s="10"/>
      <c r="C5117"/>
      <c r="D5117" s="66"/>
      <c r="E5117"/>
      <c r="F5117"/>
    </row>
    <row r="5118" spans="1:6" s="147" customFormat="1" x14ac:dyDescent="0.3">
      <c r="A5118" s="153"/>
      <c r="B5118" s="10"/>
      <c r="C5118"/>
      <c r="D5118" s="66"/>
      <c r="E5118"/>
      <c r="F5118"/>
    </row>
    <row r="5119" spans="1:6" s="147" customFormat="1" x14ac:dyDescent="0.3">
      <c r="A5119" s="153"/>
      <c r="B5119" s="10"/>
      <c r="C5119"/>
      <c r="D5119" s="66"/>
      <c r="E5119"/>
      <c r="F5119"/>
    </row>
    <row r="5120" spans="1:6" s="147" customFormat="1" x14ac:dyDescent="0.3">
      <c r="A5120" s="153"/>
      <c r="B5120" s="10"/>
      <c r="C5120"/>
      <c r="D5120" s="66"/>
      <c r="E5120"/>
      <c r="F5120"/>
    </row>
    <row r="5121" spans="1:6" s="147" customFormat="1" x14ac:dyDescent="0.3">
      <c r="A5121" s="153"/>
      <c r="B5121" s="10"/>
      <c r="C5121"/>
      <c r="D5121" s="66"/>
      <c r="E5121"/>
      <c r="F5121"/>
    </row>
    <row r="5122" spans="1:6" s="147" customFormat="1" x14ac:dyDescent="0.3">
      <c r="A5122" s="153"/>
      <c r="B5122" s="10"/>
      <c r="C5122"/>
      <c r="D5122" s="66"/>
      <c r="E5122"/>
      <c r="F5122"/>
    </row>
    <row r="5123" spans="1:6" s="147" customFormat="1" x14ac:dyDescent="0.3">
      <c r="A5123" s="153"/>
      <c r="B5123" s="10"/>
      <c r="C5123"/>
      <c r="D5123" s="66"/>
      <c r="E5123"/>
      <c r="F5123"/>
    </row>
    <row r="5124" spans="1:6" s="147" customFormat="1" x14ac:dyDescent="0.3">
      <c r="A5124" s="153"/>
      <c r="B5124" s="10"/>
      <c r="C5124"/>
      <c r="D5124" s="66"/>
      <c r="E5124"/>
      <c r="F5124"/>
    </row>
    <row r="5125" spans="1:6" s="147" customFormat="1" x14ac:dyDescent="0.3">
      <c r="A5125" s="153"/>
      <c r="B5125" s="10"/>
      <c r="C5125"/>
      <c r="D5125" s="66"/>
      <c r="E5125"/>
      <c r="F5125"/>
    </row>
    <row r="5126" spans="1:6" s="147" customFormat="1" x14ac:dyDescent="0.3">
      <c r="A5126" s="153"/>
      <c r="B5126" s="10"/>
      <c r="C5126"/>
      <c r="D5126" s="66"/>
      <c r="E5126"/>
      <c r="F5126"/>
    </row>
    <row r="5127" spans="1:6" s="147" customFormat="1" x14ac:dyDescent="0.3">
      <c r="A5127" s="153"/>
      <c r="B5127" s="10"/>
      <c r="C5127"/>
      <c r="D5127" s="66"/>
      <c r="E5127"/>
      <c r="F5127"/>
    </row>
    <row r="5130" spans="1:6" s="147" customFormat="1" x14ac:dyDescent="0.3">
      <c r="A5130" s="153"/>
      <c r="B5130" s="10"/>
      <c r="C5130"/>
      <c r="D5130" s="66"/>
      <c r="E5130"/>
      <c r="F5130"/>
    </row>
    <row r="5131" spans="1:6" s="147" customFormat="1" x14ac:dyDescent="0.3">
      <c r="A5131" s="153"/>
      <c r="B5131" s="10"/>
      <c r="C5131"/>
      <c r="D5131" s="66"/>
      <c r="E5131"/>
      <c r="F5131"/>
    </row>
    <row r="5132" spans="1:6" s="147" customFormat="1" x14ac:dyDescent="0.3">
      <c r="A5132" s="153"/>
      <c r="B5132" s="10"/>
      <c r="C5132"/>
      <c r="D5132" s="66"/>
      <c r="E5132"/>
      <c r="F5132"/>
    </row>
    <row r="5133" spans="1:6" s="147" customFormat="1" x14ac:dyDescent="0.3">
      <c r="A5133" s="153"/>
      <c r="B5133" s="10"/>
      <c r="C5133"/>
      <c r="D5133" s="66"/>
      <c r="E5133"/>
      <c r="F5133"/>
    </row>
    <row r="5134" spans="1:6" s="147" customFormat="1" ht="29.25" customHeight="1" x14ac:dyDescent="0.3">
      <c r="A5134" s="153"/>
      <c r="B5134" s="10"/>
      <c r="C5134"/>
      <c r="D5134" s="66"/>
      <c r="E5134"/>
      <c r="F5134"/>
    </row>
    <row r="5135" spans="1:6" s="147" customFormat="1" x14ac:dyDescent="0.3">
      <c r="A5135" s="153"/>
      <c r="B5135" s="10"/>
      <c r="C5135"/>
      <c r="D5135" s="66"/>
      <c r="E5135"/>
      <c r="F5135"/>
    </row>
    <row r="5136" spans="1:6" s="147" customFormat="1" ht="12" customHeight="1" x14ac:dyDescent="0.3">
      <c r="A5136" s="153"/>
      <c r="B5136" s="10"/>
      <c r="C5136"/>
      <c r="D5136" s="66"/>
      <c r="E5136"/>
      <c r="F5136"/>
    </row>
    <row r="5137" spans="1:6" s="147" customFormat="1" ht="12" customHeight="1" x14ac:dyDescent="0.3">
      <c r="A5137" s="153"/>
      <c r="B5137" s="10"/>
      <c r="C5137"/>
      <c r="D5137" s="66"/>
      <c r="E5137"/>
      <c r="F5137"/>
    </row>
    <row r="5138" spans="1:6" s="147" customFormat="1" x14ac:dyDescent="0.3">
      <c r="A5138" s="153"/>
      <c r="B5138" s="10"/>
      <c r="C5138"/>
      <c r="D5138" s="66"/>
      <c r="E5138"/>
      <c r="F5138"/>
    </row>
    <row r="5139" spans="1:6" s="147" customFormat="1" x14ac:dyDescent="0.3">
      <c r="A5139" s="153"/>
      <c r="B5139" s="10"/>
      <c r="C5139"/>
      <c r="D5139" s="66"/>
      <c r="E5139"/>
      <c r="F5139"/>
    </row>
    <row r="5140" spans="1:6" s="147" customFormat="1" x14ac:dyDescent="0.3">
      <c r="A5140" s="153"/>
      <c r="B5140" s="10"/>
      <c r="C5140"/>
      <c r="D5140" s="66"/>
      <c r="E5140"/>
      <c r="F5140"/>
    </row>
    <row r="5141" spans="1:6" s="147" customFormat="1" x14ac:dyDescent="0.3">
      <c r="A5141" s="153"/>
      <c r="B5141" s="10"/>
      <c r="C5141"/>
      <c r="D5141" s="66"/>
      <c r="E5141"/>
      <c r="F5141"/>
    </row>
    <row r="5142" spans="1:6" s="147" customFormat="1" x14ac:dyDescent="0.3">
      <c r="A5142" s="153"/>
      <c r="B5142" s="10"/>
      <c r="C5142"/>
      <c r="D5142" s="66"/>
      <c r="E5142"/>
      <c r="F5142"/>
    </row>
    <row r="5149" spans="1:6" s="147" customFormat="1" x14ac:dyDescent="0.3">
      <c r="A5149" s="153"/>
      <c r="B5149" s="10"/>
      <c r="C5149"/>
      <c r="D5149" s="66"/>
      <c r="E5149"/>
      <c r="F5149"/>
    </row>
    <row r="5150" spans="1:6" s="147" customFormat="1" x14ac:dyDescent="0.3">
      <c r="A5150" s="153"/>
      <c r="B5150" s="10"/>
      <c r="C5150"/>
      <c r="D5150" s="66"/>
      <c r="E5150"/>
      <c r="F5150"/>
    </row>
    <row r="5151" spans="1:6" s="147" customFormat="1" x14ac:dyDescent="0.3">
      <c r="A5151" s="153"/>
      <c r="B5151" s="10"/>
      <c r="C5151"/>
      <c r="D5151" s="66"/>
      <c r="E5151"/>
      <c r="F5151"/>
    </row>
    <row r="5152" spans="1:6" s="147" customFormat="1" x14ac:dyDescent="0.3">
      <c r="A5152" s="153"/>
      <c r="B5152" s="10"/>
      <c r="C5152"/>
      <c r="D5152" s="66"/>
      <c r="E5152"/>
      <c r="F5152"/>
    </row>
    <row r="5153" spans="1:6" s="147" customFormat="1" ht="29.25" customHeight="1" x14ac:dyDescent="0.3">
      <c r="A5153" s="153"/>
      <c r="B5153" s="10"/>
      <c r="C5153"/>
      <c r="D5153" s="66"/>
      <c r="E5153"/>
      <c r="F5153"/>
    </row>
    <row r="5154" spans="1:6" s="147" customFormat="1" x14ac:dyDescent="0.3">
      <c r="A5154" s="153"/>
      <c r="B5154" s="10"/>
      <c r="C5154"/>
      <c r="D5154" s="66"/>
      <c r="E5154"/>
      <c r="F5154"/>
    </row>
    <row r="5155" spans="1:6" s="147" customFormat="1" ht="12" customHeight="1" x14ac:dyDescent="0.3">
      <c r="A5155" s="153"/>
      <c r="B5155" s="10"/>
      <c r="C5155"/>
      <c r="D5155" s="66"/>
      <c r="E5155"/>
      <c r="F5155"/>
    </row>
    <row r="5156" spans="1:6" s="147" customFormat="1" ht="12" customHeight="1" x14ac:dyDescent="0.3">
      <c r="A5156" s="153"/>
      <c r="B5156" s="10"/>
      <c r="C5156"/>
      <c r="D5156" s="66"/>
      <c r="E5156"/>
      <c r="F5156"/>
    </row>
    <row r="5157" spans="1:6" s="147" customFormat="1" ht="12.75" customHeight="1" x14ac:dyDescent="0.3">
      <c r="A5157" s="153"/>
      <c r="B5157" s="10"/>
      <c r="C5157"/>
      <c r="D5157" s="66"/>
      <c r="E5157"/>
      <c r="F5157"/>
    </row>
    <row r="5158" spans="1:6" s="147" customFormat="1" x14ac:dyDescent="0.3">
      <c r="A5158" s="153"/>
      <c r="B5158" s="10"/>
      <c r="C5158"/>
      <c r="D5158" s="66"/>
      <c r="E5158"/>
      <c r="F5158"/>
    </row>
    <row r="5159" spans="1:6" s="147" customFormat="1" x14ac:dyDescent="0.3">
      <c r="A5159" s="153"/>
      <c r="B5159" s="10"/>
      <c r="C5159"/>
      <c r="D5159" s="66"/>
      <c r="E5159"/>
      <c r="F5159"/>
    </row>
    <row r="5160" spans="1:6" s="147" customFormat="1" ht="12.75" customHeight="1" x14ac:dyDescent="0.3">
      <c r="A5160" s="153"/>
      <c r="B5160" s="10"/>
      <c r="C5160"/>
      <c r="D5160" s="66"/>
      <c r="E5160"/>
      <c r="F5160"/>
    </row>
    <row r="5161" spans="1:6" s="147" customFormat="1" x14ac:dyDescent="0.3">
      <c r="A5161" s="153"/>
      <c r="B5161" s="10"/>
      <c r="C5161"/>
      <c r="D5161" s="66"/>
      <c r="E5161"/>
      <c r="F5161"/>
    </row>
    <row r="5162" spans="1:6" s="147" customFormat="1" x14ac:dyDescent="0.3">
      <c r="A5162" s="153"/>
      <c r="B5162" s="10"/>
      <c r="C5162"/>
      <c r="D5162" s="66"/>
      <c r="E5162"/>
      <c r="F5162"/>
    </row>
    <row r="5163" spans="1:6" s="147" customFormat="1" ht="12.75" customHeight="1" x14ac:dyDescent="0.3">
      <c r="A5163" s="153"/>
      <c r="B5163" s="10"/>
      <c r="C5163"/>
      <c r="D5163" s="66"/>
      <c r="E5163"/>
      <c r="F5163"/>
    </row>
    <row r="5164" spans="1:6" s="147" customFormat="1" x14ac:dyDescent="0.3">
      <c r="A5164" s="153"/>
      <c r="B5164" s="10"/>
      <c r="C5164"/>
      <c r="D5164" s="66"/>
      <c r="E5164"/>
      <c r="F5164"/>
    </row>
    <row r="5165" spans="1:6" s="147" customFormat="1" x14ac:dyDescent="0.3">
      <c r="A5165" s="153"/>
      <c r="B5165" s="10"/>
      <c r="C5165"/>
      <c r="D5165" s="66"/>
      <c r="E5165"/>
      <c r="F5165"/>
    </row>
    <row r="5166" spans="1:6" s="147" customFormat="1" x14ac:dyDescent="0.3">
      <c r="A5166" s="153"/>
      <c r="B5166" s="10"/>
      <c r="C5166"/>
      <c r="D5166" s="66"/>
      <c r="E5166"/>
      <c r="F5166"/>
    </row>
    <row r="5167" spans="1:6" s="147" customFormat="1" x14ac:dyDescent="0.3">
      <c r="A5167" s="153"/>
      <c r="B5167" s="10"/>
      <c r="C5167"/>
      <c r="D5167" s="66"/>
      <c r="E5167"/>
      <c r="F5167"/>
    </row>
    <row r="5168" spans="1:6" s="147" customFormat="1" x14ac:dyDescent="0.3">
      <c r="A5168" s="153"/>
      <c r="B5168" s="10"/>
      <c r="C5168"/>
      <c r="D5168" s="66"/>
      <c r="E5168"/>
      <c r="F5168"/>
    </row>
    <row r="5169" spans="1:6" s="147" customFormat="1" x14ac:dyDescent="0.3">
      <c r="A5169" s="153"/>
      <c r="B5169" s="10"/>
      <c r="C5169"/>
      <c r="D5169" s="66"/>
      <c r="E5169"/>
      <c r="F5169"/>
    </row>
    <row r="5170" spans="1:6" s="147" customFormat="1" x14ac:dyDescent="0.3">
      <c r="A5170" s="153"/>
      <c r="B5170" s="10"/>
      <c r="C5170"/>
      <c r="D5170" s="66"/>
      <c r="E5170"/>
      <c r="F5170"/>
    </row>
    <row r="5171" spans="1:6" s="147" customFormat="1" x14ac:dyDescent="0.3">
      <c r="A5171" s="153"/>
      <c r="B5171" s="10"/>
      <c r="C5171"/>
      <c r="D5171" s="66"/>
      <c r="E5171"/>
      <c r="F5171"/>
    </row>
    <row r="5172" spans="1:6" s="147" customFormat="1" x14ac:dyDescent="0.3">
      <c r="A5172" s="153"/>
      <c r="B5172" s="10"/>
      <c r="C5172"/>
      <c r="D5172" s="66"/>
      <c r="E5172"/>
      <c r="F5172"/>
    </row>
    <row r="5173" spans="1:6" s="147" customFormat="1" x14ac:dyDescent="0.3">
      <c r="A5173" s="153"/>
      <c r="B5173" s="10"/>
      <c r="C5173"/>
      <c r="D5173" s="66"/>
      <c r="E5173"/>
      <c r="F5173"/>
    </row>
    <row r="5174" spans="1:6" s="147" customFormat="1" x14ac:dyDescent="0.3">
      <c r="A5174" s="153"/>
      <c r="B5174" s="10"/>
      <c r="C5174"/>
      <c r="D5174" s="66"/>
      <c r="E5174"/>
      <c r="F5174"/>
    </row>
    <row r="5175" spans="1:6" s="147" customFormat="1" x14ac:dyDescent="0.3">
      <c r="A5175" s="153"/>
      <c r="B5175" s="10"/>
      <c r="C5175"/>
      <c r="D5175" s="66"/>
      <c r="E5175"/>
      <c r="F5175"/>
    </row>
    <row r="5176" spans="1:6" s="147" customFormat="1" ht="16.5" customHeight="1" x14ac:dyDescent="0.3">
      <c r="A5176" s="153"/>
      <c r="B5176" s="10"/>
      <c r="C5176"/>
      <c r="D5176" s="66"/>
      <c r="E5176"/>
      <c r="F5176"/>
    </row>
    <row r="5177" spans="1:6" s="147" customFormat="1" x14ac:dyDescent="0.3">
      <c r="A5177" s="153"/>
      <c r="B5177" s="10"/>
      <c r="C5177"/>
      <c r="D5177" s="66"/>
      <c r="E5177"/>
      <c r="F5177"/>
    </row>
    <row r="5178" spans="1:6" s="147" customFormat="1" x14ac:dyDescent="0.3">
      <c r="A5178" s="153"/>
      <c r="B5178" s="10"/>
      <c r="C5178"/>
      <c r="D5178" s="66"/>
      <c r="E5178"/>
      <c r="F5178"/>
    </row>
    <row r="5179" spans="1:6" s="147" customFormat="1" x14ac:dyDescent="0.3">
      <c r="A5179" s="153"/>
      <c r="B5179" s="10"/>
      <c r="C5179"/>
      <c r="D5179" s="66"/>
      <c r="E5179"/>
      <c r="F5179"/>
    </row>
    <row r="5180" spans="1:6" s="147" customFormat="1" x14ac:dyDescent="0.3">
      <c r="A5180" s="153"/>
      <c r="B5180" s="10"/>
      <c r="C5180"/>
      <c r="D5180" s="66"/>
      <c r="E5180"/>
      <c r="F5180"/>
    </row>
    <row r="5181" spans="1:6" s="147" customFormat="1" x14ac:dyDescent="0.3">
      <c r="A5181" s="153"/>
      <c r="B5181" s="10"/>
      <c r="C5181"/>
      <c r="D5181" s="66"/>
      <c r="E5181"/>
      <c r="F5181"/>
    </row>
    <row r="5182" spans="1:6" s="147" customFormat="1" x14ac:dyDescent="0.3">
      <c r="A5182" s="153"/>
      <c r="B5182" s="10"/>
      <c r="C5182"/>
      <c r="D5182" s="66"/>
      <c r="E5182"/>
      <c r="F5182"/>
    </row>
    <row r="5183" spans="1:6" s="147" customFormat="1" x14ac:dyDescent="0.3">
      <c r="A5183" s="153"/>
      <c r="B5183" s="10"/>
      <c r="C5183"/>
      <c r="D5183" s="66"/>
      <c r="E5183"/>
      <c r="F5183"/>
    </row>
    <row r="5184" spans="1:6" s="147" customFormat="1" x14ac:dyDescent="0.3">
      <c r="A5184" s="153"/>
      <c r="B5184" s="10"/>
      <c r="C5184"/>
      <c r="D5184" s="66"/>
      <c r="E5184"/>
      <c r="F5184"/>
    </row>
    <row r="5185" spans="1:6" s="147" customFormat="1" x14ac:dyDescent="0.3">
      <c r="A5185" s="153"/>
      <c r="B5185" s="10"/>
      <c r="C5185"/>
      <c r="D5185" s="66"/>
      <c r="E5185"/>
      <c r="F5185"/>
    </row>
    <row r="5186" spans="1:6" s="147" customFormat="1" x14ac:dyDescent="0.3">
      <c r="A5186" s="153"/>
      <c r="B5186" s="10"/>
      <c r="C5186"/>
      <c r="D5186" s="66"/>
      <c r="E5186"/>
      <c r="F5186"/>
    </row>
    <row r="5187" spans="1:6" s="147" customFormat="1" x14ac:dyDescent="0.3">
      <c r="A5187" s="153"/>
      <c r="B5187" s="10"/>
      <c r="C5187"/>
      <c r="D5187" s="66"/>
      <c r="E5187"/>
      <c r="F5187"/>
    </row>
    <row r="5188" spans="1:6" s="147" customFormat="1" x14ac:dyDescent="0.3">
      <c r="A5188" s="153"/>
      <c r="B5188" s="10"/>
      <c r="C5188"/>
      <c r="D5188" s="66"/>
      <c r="E5188"/>
      <c r="F5188"/>
    </row>
    <row r="5189" spans="1:6" s="147" customFormat="1" x14ac:dyDescent="0.3">
      <c r="A5189" s="153"/>
      <c r="B5189" s="10"/>
      <c r="C5189"/>
      <c r="D5189" s="66"/>
      <c r="E5189"/>
      <c r="F5189"/>
    </row>
    <row r="5190" spans="1:6" s="147" customFormat="1" x14ac:dyDescent="0.3">
      <c r="A5190" s="153"/>
      <c r="B5190" s="10"/>
      <c r="C5190"/>
      <c r="D5190" s="66"/>
      <c r="E5190"/>
      <c r="F5190"/>
    </row>
    <row r="5191" spans="1:6" s="147" customFormat="1" x14ac:dyDescent="0.3">
      <c r="A5191" s="153"/>
      <c r="B5191" s="10"/>
      <c r="C5191"/>
      <c r="D5191" s="66"/>
      <c r="E5191"/>
      <c r="F5191"/>
    </row>
    <row r="5193" spans="1:6" s="147" customFormat="1" x14ac:dyDescent="0.3">
      <c r="A5193" s="153"/>
      <c r="B5193" s="10"/>
      <c r="C5193"/>
      <c r="D5193" s="66"/>
      <c r="E5193"/>
      <c r="F5193"/>
    </row>
    <row r="5194" spans="1:6" s="147" customFormat="1" x14ac:dyDescent="0.3">
      <c r="A5194" s="153"/>
      <c r="B5194" s="10"/>
      <c r="C5194"/>
      <c r="D5194" s="66"/>
      <c r="E5194"/>
      <c r="F5194"/>
    </row>
    <row r="5195" spans="1:6" s="147" customFormat="1" x14ac:dyDescent="0.3">
      <c r="A5195" s="153"/>
      <c r="B5195" s="10"/>
      <c r="C5195"/>
      <c r="D5195" s="66"/>
      <c r="E5195"/>
      <c r="F5195"/>
    </row>
    <row r="5196" spans="1:6" s="147" customFormat="1" ht="29.25" customHeight="1" x14ac:dyDescent="0.3">
      <c r="A5196" s="153"/>
      <c r="B5196" s="10"/>
      <c r="C5196"/>
      <c r="D5196" s="66"/>
      <c r="E5196"/>
      <c r="F5196"/>
    </row>
    <row r="5197" spans="1:6" s="147" customFormat="1" x14ac:dyDescent="0.3">
      <c r="A5197" s="153"/>
      <c r="B5197" s="10"/>
      <c r="C5197"/>
      <c r="D5197" s="66"/>
      <c r="E5197"/>
      <c r="F5197"/>
    </row>
    <row r="5198" spans="1:6" s="147" customFormat="1" ht="12" customHeight="1" x14ac:dyDescent="0.3">
      <c r="A5198" s="153"/>
      <c r="B5198" s="10"/>
      <c r="C5198"/>
      <c r="D5198" s="66"/>
      <c r="E5198"/>
      <c r="F5198"/>
    </row>
    <row r="5199" spans="1:6" s="147" customFormat="1" ht="12" customHeight="1" x14ac:dyDescent="0.3">
      <c r="A5199" s="153"/>
      <c r="B5199" s="10"/>
      <c r="C5199"/>
      <c r="D5199" s="66"/>
      <c r="E5199"/>
      <c r="F5199"/>
    </row>
    <row r="5200" spans="1:6" s="147" customFormat="1" x14ac:dyDescent="0.3">
      <c r="A5200" s="153"/>
      <c r="B5200" s="10"/>
      <c r="C5200"/>
      <c r="D5200" s="66"/>
      <c r="E5200"/>
      <c r="F5200"/>
    </row>
    <row r="5201" spans="1:6" s="147" customFormat="1" x14ac:dyDescent="0.3">
      <c r="A5201" s="153"/>
      <c r="B5201" s="10"/>
      <c r="C5201"/>
      <c r="D5201" s="66"/>
      <c r="E5201"/>
      <c r="F5201"/>
    </row>
    <row r="5202" spans="1:6" s="147" customFormat="1" x14ac:dyDescent="0.3">
      <c r="A5202" s="153"/>
      <c r="B5202" s="10"/>
      <c r="C5202"/>
      <c r="D5202" s="66"/>
      <c r="E5202"/>
      <c r="F5202"/>
    </row>
    <row r="5203" spans="1:6" s="147" customFormat="1" x14ac:dyDescent="0.3">
      <c r="A5203" s="153"/>
      <c r="B5203" s="10"/>
      <c r="C5203"/>
      <c r="D5203" s="66"/>
      <c r="E5203"/>
      <c r="F5203"/>
    </row>
    <row r="5204" spans="1:6" s="147" customFormat="1" x14ac:dyDescent="0.3">
      <c r="A5204" s="153"/>
      <c r="B5204" s="10"/>
      <c r="C5204"/>
      <c r="D5204" s="66"/>
      <c r="E5204"/>
      <c r="F5204"/>
    </row>
    <row r="5205" spans="1:6" s="147" customFormat="1" x14ac:dyDescent="0.3">
      <c r="A5205" s="153"/>
      <c r="B5205" s="10"/>
      <c r="C5205"/>
      <c r="D5205" s="66"/>
      <c r="E5205"/>
      <c r="F5205"/>
    </row>
    <row r="5209" spans="1:6" s="147" customFormat="1" x14ac:dyDescent="0.3">
      <c r="A5209" s="153"/>
      <c r="B5209" s="10"/>
      <c r="C5209"/>
      <c r="D5209" s="66"/>
      <c r="E5209"/>
      <c r="F5209"/>
    </row>
    <row r="5210" spans="1:6" s="147" customFormat="1" x14ac:dyDescent="0.3">
      <c r="A5210" s="153"/>
      <c r="B5210" s="10"/>
      <c r="C5210"/>
      <c r="D5210" s="66"/>
      <c r="E5210"/>
      <c r="F5210"/>
    </row>
    <row r="5211" spans="1:6" s="147" customFormat="1" x14ac:dyDescent="0.3">
      <c r="A5211" s="153"/>
      <c r="B5211" s="10"/>
      <c r="C5211"/>
      <c r="D5211" s="66"/>
      <c r="E5211"/>
      <c r="F5211"/>
    </row>
    <row r="5212" spans="1:6" s="147" customFormat="1" x14ac:dyDescent="0.3">
      <c r="A5212" s="153"/>
      <c r="B5212" s="10"/>
      <c r="C5212"/>
      <c r="D5212" s="66"/>
      <c r="E5212"/>
      <c r="F5212"/>
    </row>
    <row r="5213" spans="1:6" s="147" customFormat="1" ht="29.25" customHeight="1" x14ac:dyDescent="0.3">
      <c r="A5213" s="153"/>
      <c r="B5213" s="10"/>
      <c r="C5213"/>
      <c r="D5213" s="66"/>
      <c r="E5213"/>
      <c r="F5213"/>
    </row>
    <row r="5214" spans="1:6" s="147" customFormat="1" x14ac:dyDescent="0.3">
      <c r="A5214" s="153"/>
      <c r="B5214" s="10"/>
      <c r="C5214"/>
      <c r="D5214" s="66"/>
      <c r="E5214"/>
      <c r="F5214"/>
    </row>
    <row r="5215" spans="1:6" s="147" customFormat="1" ht="12" customHeight="1" x14ac:dyDescent="0.3">
      <c r="A5215" s="153"/>
      <c r="B5215" s="10"/>
      <c r="C5215"/>
      <c r="D5215" s="66"/>
      <c r="E5215"/>
      <c r="F5215"/>
    </row>
    <row r="5216" spans="1:6" s="147" customFormat="1" ht="12" customHeight="1" x14ac:dyDescent="0.3">
      <c r="A5216" s="153"/>
      <c r="B5216" s="10"/>
      <c r="C5216"/>
      <c r="D5216" s="66"/>
      <c r="E5216"/>
      <c r="F5216"/>
    </row>
    <row r="5217" spans="1:6" s="147" customFormat="1" x14ac:dyDescent="0.3">
      <c r="A5217" s="153"/>
      <c r="B5217" s="10"/>
      <c r="C5217"/>
      <c r="D5217" s="66"/>
      <c r="E5217"/>
      <c r="F5217"/>
    </row>
    <row r="5218" spans="1:6" s="147" customFormat="1" x14ac:dyDescent="0.3">
      <c r="A5218" s="153"/>
      <c r="B5218" s="10"/>
      <c r="C5218"/>
      <c r="D5218" s="66"/>
      <c r="E5218"/>
      <c r="F5218"/>
    </row>
    <row r="5219" spans="1:6" s="147" customFormat="1" x14ac:dyDescent="0.3">
      <c r="A5219" s="153"/>
      <c r="B5219" s="10"/>
      <c r="C5219"/>
      <c r="D5219" s="66"/>
      <c r="E5219"/>
      <c r="F5219"/>
    </row>
    <row r="5220" spans="1:6" s="147" customFormat="1" x14ac:dyDescent="0.3">
      <c r="A5220" s="153"/>
      <c r="B5220" s="10"/>
      <c r="C5220"/>
      <c r="D5220" s="66"/>
      <c r="E5220"/>
      <c r="F5220"/>
    </row>
    <row r="5221" spans="1:6" s="147" customFormat="1" x14ac:dyDescent="0.3">
      <c r="A5221" s="153"/>
      <c r="B5221" s="10"/>
      <c r="C5221"/>
      <c r="D5221" s="66"/>
      <c r="E5221"/>
      <c r="F5221"/>
    </row>
    <row r="5225" spans="1:6" s="147" customFormat="1" x14ac:dyDescent="0.3">
      <c r="A5225" s="153"/>
      <c r="B5225" s="10"/>
      <c r="C5225"/>
      <c r="D5225" s="66"/>
      <c r="E5225"/>
      <c r="F5225"/>
    </row>
    <row r="5226" spans="1:6" s="147" customFormat="1" x14ac:dyDescent="0.3">
      <c r="A5226" s="153"/>
      <c r="B5226" s="10"/>
      <c r="C5226"/>
      <c r="D5226" s="66"/>
      <c r="E5226"/>
      <c r="F5226"/>
    </row>
    <row r="5227" spans="1:6" s="147" customFormat="1" x14ac:dyDescent="0.3">
      <c r="A5227" s="153"/>
      <c r="B5227" s="10"/>
      <c r="C5227"/>
      <c r="D5227" s="66"/>
      <c r="E5227"/>
      <c r="F5227"/>
    </row>
    <row r="5228" spans="1:6" s="147" customFormat="1" ht="29.25" customHeight="1" x14ac:dyDescent="0.3">
      <c r="A5228" s="153"/>
      <c r="B5228" s="10"/>
      <c r="C5228"/>
      <c r="D5228" s="66"/>
      <c r="E5228"/>
      <c r="F5228"/>
    </row>
    <row r="5229" spans="1:6" s="147" customFormat="1" x14ac:dyDescent="0.3">
      <c r="A5229" s="153"/>
      <c r="B5229" s="10"/>
      <c r="C5229"/>
      <c r="D5229" s="66"/>
      <c r="E5229"/>
      <c r="F5229"/>
    </row>
    <row r="5230" spans="1:6" s="147" customFormat="1" ht="12" customHeight="1" x14ac:dyDescent="0.3">
      <c r="A5230" s="153"/>
      <c r="B5230" s="10"/>
      <c r="C5230"/>
      <c r="D5230" s="66"/>
      <c r="E5230"/>
      <c r="F5230"/>
    </row>
    <row r="5231" spans="1:6" s="147" customFormat="1" ht="12" customHeight="1" x14ac:dyDescent="0.3">
      <c r="A5231" s="153"/>
      <c r="B5231" s="10"/>
      <c r="C5231"/>
      <c r="D5231" s="66"/>
      <c r="E5231"/>
      <c r="F5231"/>
    </row>
    <row r="5232" spans="1:6" s="147" customFormat="1" ht="26.25" customHeight="1" x14ac:dyDescent="0.3">
      <c r="A5232" s="153"/>
      <c r="B5232" s="10"/>
      <c r="C5232"/>
      <c r="D5232" s="66"/>
      <c r="E5232"/>
      <c r="F5232"/>
    </row>
    <row r="5233" spans="1:6" s="147" customFormat="1" x14ac:dyDescent="0.3">
      <c r="A5233" s="153"/>
      <c r="B5233" s="10"/>
      <c r="C5233"/>
      <c r="D5233" s="66"/>
      <c r="E5233"/>
      <c r="F5233"/>
    </row>
    <row r="5234" spans="1:6" s="147" customFormat="1" x14ac:dyDescent="0.3">
      <c r="A5234" s="153"/>
      <c r="B5234" s="10"/>
      <c r="C5234"/>
      <c r="D5234" s="66"/>
      <c r="E5234"/>
      <c r="F5234"/>
    </row>
    <row r="5235" spans="1:6" s="147" customFormat="1" x14ac:dyDescent="0.3">
      <c r="A5235" s="153"/>
      <c r="B5235" s="10"/>
      <c r="C5235"/>
      <c r="D5235" s="66"/>
      <c r="E5235"/>
      <c r="F5235"/>
    </row>
    <row r="5236" spans="1:6" s="147" customFormat="1" x14ac:dyDescent="0.3">
      <c r="A5236" s="153"/>
      <c r="B5236" s="10"/>
      <c r="C5236"/>
      <c r="D5236" s="66"/>
      <c r="E5236"/>
      <c r="F5236"/>
    </row>
    <row r="5237" spans="1:6" s="147" customFormat="1" x14ac:dyDescent="0.3">
      <c r="A5237" s="153"/>
      <c r="B5237" s="10"/>
      <c r="C5237"/>
      <c r="D5237" s="66"/>
      <c r="E5237"/>
      <c r="F5237"/>
    </row>
    <row r="5238" spans="1:6" s="147" customFormat="1" x14ac:dyDescent="0.3">
      <c r="A5238" s="153"/>
      <c r="B5238" s="10"/>
      <c r="C5238"/>
      <c r="D5238" s="66"/>
      <c r="E5238"/>
      <c r="F5238"/>
    </row>
    <row r="5239" spans="1:6" s="147" customFormat="1" ht="12.75" customHeight="1" x14ac:dyDescent="0.3">
      <c r="A5239" s="153"/>
      <c r="B5239" s="10"/>
      <c r="C5239"/>
      <c r="D5239" s="66"/>
      <c r="E5239"/>
      <c r="F5239"/>
    </row>
    <row r="5240" spans="1:6" s="147" customFormat="1" x14ac:dyDescent="0.3">
      <c r="A5240" s="153"/>
      <c r="B5240" s="10"/>
      <c r="C5240"/>
      <c r="D5240" s="66"/>
      <c r="E5240"/>
      <c r="F5240"/>
    </row>
    <row r="5241" spans="1:6" s="147" customFormat="1" x14ac:dyDescent="0.3">
      <c r="A5241" s="153"/>
      <c r="B5241" s="10"/>
      <c r="C5241"/>
      <c r="D5241" s="66"/>
      <c r="E5241"/>
      <c r="F5241"/>
    </row>
    <row r="5242" spans="1:6" s="147" customFormat="1" x14ac:dyDescent="0.3">
      <c r="A5242" s="153"/>
      <c r="B5242" s="10"/>
      <c r="C5242"/>
      <c r="D5242"/>
      <c r="E5242"/>
      <c r="F5242"/>
    </row>
    <row r="5243" spans="1:6" s="147" customFormat="1" ht="12.75" customHeight="1" x14ac:dyDescent="0.3">
      <c r="A5243" s="153"/>
      <c r="B5243"/>
      <c r="C5243"/>
      <c r="D5243" s="66"/>
      <c r="E5243"/>
      <c r="F5243"/>
    </row>
    <row r="5244" spans="1:6" s="147" customFormat="1" x14ac:dyDescent="0.3">
      <c r="A5244" s="485"/>
      <c r="B5244" s="10"/>
      <c r="C5244"/>
      <c r="D5244"/>
      <c r="E5244"/>
      <c r="F5244"/>
    </row>
    <row r="5245" spans="1:6" s="147" customFormat="1" x14ac:dyDescent="0.3">
      <c r="A5245" s="153"/>
      <c r="B5245"/>
      <c r="C5245"/>
      <c r="D5245" s="66"/>
      <c r="E5245"/>
      <c r="F5245"/>
    </row>
    <row r="5246" spans="1:6" s="147" customFormat="1" x14ac:dyDescent="0.3">
      <c r="A5246" s="485"/>
      <c r="B5246" s="10"/>
      <c r="C5246"/>
      <c r="D5246" s="66"/>
      <c r="E5246"/>
      <c r="F5246"/>
    </row>
    <row r="5247" spans="1:6" s="147" customFormat="1" x14ac:dyDescent="0.3">
      <c r="A5247" s="153"/>
      <c r="B5247" s="10"/>
      <c r="C5247"/>
      <c r="D5247" s="66"/>
      <c r="E5247"/>
      <c r="F5247"/>
    </row>
    <row r="5248" spans="1:6" s="147" customFormat="1" x14ac:dyDescent="0.3">
      <c r="A5248" s="153"/>
      <c r="B5248" s="10"/>
      <c r="C5248"/>
      <c r="D5248" s="66"/>
      <c r="E5248"/>
      <c r="F5248"/>
    </row>
    <row r="5249" spans="1:6" s="147" customFormat="1" x14ac:dyDescent="0.3">
      <c r="A5249" s="153"/>
      <c r="B5249" s="10"/>
      <c r="C5249"/>
      <c r="D5249" s="66"/>
      <c r="E5249"/>
      <c r="F5249"/>
    </row>
    <row r="5250" spans="1:6" s="147" customFormat="1" x14ac:dyDescent="0.3">
      <c r="A5250" s="153"/>
      <c r="B5250" s="10"/>
      <c r="C5250"/>
      <c r="D5250" s="66"/>
      <c r="E5250"/>
      <c r="F5250"/>
    </row>
    <row r="5251" spans="1:6" s="147" customFormat="1" x14ac:dyDescent="0.3">
      <c r="A5251" s="153"/>
      <c r="B5251" s="10"/>
      <c r="C5251"/>
      <c r="D5251" s="66"/>
      <c r="E5251"/>
      <c r="F5251"/>
    </row>
    <row r="5252" spans="1:6" s="147" customFormat="1" x14ac:dyDescent="0.3">
      <c r="A5252" s="153"/>
      <c r="B5252" s="10"/>
      <c r="C5252"/>
      <c r="D5252" s="66"/>
      <c r="E5252"/>
      <c r="F5252"/>
    </row>
    <row r="5253" spans="1:6" s="147" customFormat="1" x14ac:dyDescent="0.3">
      <c r="A5253" s="153"/>
      <c r="B5253" s="10"/>
      <c r="C5253"/>
      <c r="D5253" s="66"/>
      <c r="E5253"/>
      <c r="F5253"/>
    </row>
    <row r="5254" spans="1:6" s="147" customFormat="1" x14ac:dyDescent="0.3">
      <c r="A5254" s="153"/>
      <c r="B5254" s="10"/>
      <c r="C5254"/>
      <c r="D5254" s="66"/>
      <c r="E5254"/>
      <c r="F5254"/>
    </row>
    <row r="5255" spans="1:6" s="147" customFormat="1" x14ac:dyDescent="0.3">
      <c r="A5255" s="153"/>
      <c r="B5255" s="10"/>
      <c r="C5255"/>
      <c r="D5255" s="66"/>
      <c r="E5255"/>
      <c r="F5255"/>
    </row>
    <row r="5256" spans="1:6" s="147" customFormat="1" x14ac:dyDescent="0.3">
      <c r="A5256" s="153"/>
      <c r="B5256" s="10"/>
      <c r="C5256"/>
      <c r="D5256" s="66"/>
      <c r="E5256"/>
      <c r="F5256"/>
    </row>
    <row r="5257" spans="1:6" s="147" customFormat="1" x14ac:dyDescent="0.3">
      <c r="A5257" s="153"/>
      <c r="B5257" s="10"/>
      <c r="C5257"/>
      <c r="D5257" s="66"/>
      <c r="E5257"/>
      <c r="F5257"/>
    </row>
    <row r="5258" spans="1:6" s="147" customFormat="1" x14ac:dyDescent="0.3">
      <c r="A5258" s="153"/>
      <c r="B5258" s="10"/>
      <c r="C5258"/>
      <c r="D5258" s="66"/>
      <c r="E5258"/>
      <c r="F5258"/>
    </row>
    <row r="5259" spans="1:6" s="147" customFormat="1" x14ac:dyDescent="0.3">
      <c r="A5259" s="153"/>
      <c r="B5259" s="10"/>
      <c r="C5259"/>
      <c r="D5259" s="66"/>
      <c r="E5259"/>
      <c r="F5259"/>
    </row>
    <row r="5260" spans="1:6" s="147" customFormat="1" x14ac:dyDescent="0.3">
      <c r="A5260" s="153"/>
      <c r="B5260" s="10"/>
      <c r="C5260"/>
      <c r="D5260" s="66"/>
      <c r="E5260"/>
      <c r="F5260"/>
    </row>
    <row r="5261" spans="1:6" s="147" customFormat="1" x14ac:dyDescent="0.3">
      <c r="A5261" s="153"/>
      <c r="B5261" s="10"/>
      <c r="C5261"/>
      <c r="D5261" s="66"/>
      <c r="E5261"/>
      <c r="F5261"/>
    </row>
    <row r="5262" spans="1:6" s="147" customFormat="1" x14ac:dyDescent="0.3">
      <c r="A5262" s="153"/>
      <c r="B5262" s="10"/>
      <c r="C5262"/>
      <c r="D5262" s="66"/>
      <c r="E5262"/>
      <c r="F5262"/>
    </row>
    <row r="5263" spans="1:6" s="147" customFormat="1" x14ac:dyDescent="0.3">
      <c r="A5263" s="153"/>
      <c r="B5263" s="10"/>
      <c r="C5263"/>
      <c r="D5263" s="66"/>
      <c r="E5263"/>
      <c r="F5263"/>
    </row>
    <row r="5264" spans="1:6" s="147" customFormat="1" x14ac:dyDescent="0.3">
      <c r="A5264" s="153"/>
      <c r="B5264" s="10"/>
      <c r="C5264"/>
      <c r="D5264" s="66"/>
      <c r="E5264"/>
      <c r="F5264"/>
    </row>
    <row r="5265" spans="1:6" s="147" customFormat="1" x14ac:dyDescent="0.3">
      <c r="A5265" s="153"/>
      <c r="B5265" s="10"/>
      <c r="C5265"/>
      <c r="D5265" s="66"/>
      <c r="E5265"/>
      <c r="F5265"/>
    </row>
    <row r="5266" spans="1:6" s="147" customFormat="1" x14ac:dyDescent="0.3">
      <c r="A5266" s="153"/>
      <c r="B5266" s="10"/>
      <c r="C5266"/>
      <c r="D5266" s="66"/>
      <c r="E5266"/>
      <c r="F5266"/>
    </row>
    <row r="5267" spans="1:6" s="147" customFormat="1" x14ac:dyDescent="0.3">
      <c r="A5267" s="153"/>
      <c r="B5267" s="10"/>
      <c r="C5267"/>
      <c r="D5267" s="66"/>
      <c r="E5267"/>
      <c r="F5267"/>
    </row>
    <row r="5268" spans="1:6" s="147" customFormat="1" x14ac:dyDescent="0.3">
      <c r="A5268" s="153"/>
      <c r="B5268" s="10"/>
      <c r="C5268"/>
      <c r="D5268" s="66"/>
      <c r="E5268"/>
      <c r="F5268"/>
    </row>
    <row r="5269" spans="1:6" s="147" customFormat="1" x14ac:dyDescent="0.3">
      <c r="A5269" s="153"/>
      <c r="B5269" s="10"/>
      <c r="C5269"/>
      <c r="D5269" s="66"/>
      <c r="E5269"/>
      <c r="F5269"/>
    </row>
    <row r="5270" spans="1:6" s="147" customFormat="1" x14ac:dyDescent="0.3">
      <c r="A5270" s="153"/>
      <c r="B5270" s="10"/>
      <c r="C5270"/>
      <c r="D5270" s="66"/>
      <c r="E5270"/>
      <c r="F5270"/>
    </row>
    <row r="5271" spans="1:6" s="147" customFormat="1" x14ac:dyDescent="0.3">
      <c r="A5271" s="153"/>
      <c r="B5271" s="10"/>
      <c r="C5271"/>
      <c r="D5271" s="66"/>
      <c r="E5271"/>
      <c r="F5271"/>
    </row>
    <row r="5272" spans="1:6" s="147" customFormat="1" x14ac:dyDescent="0.3">
      <c r="A5272" s="153"/>
      <c r="B5272" s="10"/>
      <c r="C5272"/>
      <c r="D5272" s="66"/>
      <c r="E5272"/>
      <c r="F5272"/>
    </row>
    <row r="5273" spans="1:6" s="147" customFormat="1" x14ac:dyDescent="0.3">
      <c r="A5273" s="153"/>
      <c r="B5273" s="10"/>
      <c r="C5273"/>
      <c r="D5273" s="66"/>
      <c r="E5273"/>
      <c r="F5273"/>
    </row>
    <row r="5274" spans="1:6" s="147" customFormat="1" x14ac:dyDescent="0.3">
      <c r="A5274" s="153"/>
      <c r="B5274" s="10"/>
      <c r="C5274"/>
      <c r="D5274" s="66"/>
      <c r="E5274"/>
      <c r="F5274"/>
    </row>
    <row r="5275" spans="1:6" s="147" customFormat="1" x14ac:dyDescent="0.3">
      <c r="A5275" s="153"/>
      <c r="B5275" s="10"/>
      <c r="C5275"/>
      <c r="D5275" s="66"/>
      <c r="E5275"/>
      <c r="F5275"/>
    </row>
    <row r="5276" spans="1:6" s="147" customFormat="1" x14ac:dyDescent="0.3">
      <c r="A5276" s="153"/>
      <c r="B5276" s="10"/>
      <c r="C5276"/>
      <c r="D5276" s="66"/>
      <c r="E5276"/>
      <c r="F5276"/>
    </row>
    <row r="5277" spans="1:6" s="147" customFormat="1" x14ac:dyDescent="0.3">
      <c r="A5277" s="153"/>
      <c r="B5277" s="10"/>
      <c r="C5277"/>
      <c r="D5277" s="66"/>
      <c r="E5277"/>
      <c r="F5277"/>
    </row>
    <row r="5278" spans="1:6" s="147" customFormat="1" x14ac:dyDescent="0.3">
      <c r="A5278" s="153"/>
      <c r="B5278" s="10"/>
      <c r="C5278"/>
      <c r="D5278" s="66"/>
      <c r="E5278"/>
      <c r="F5278"/>
    </row>
    <row r="5279" spans="1:6" s="147" customFormat="1" x14ac:dyDescent="0.3">
      <c r="A5279" s="153"/>
      <c r="B5279" s="10"/>
      <c r="C5279"/>
      <c r="D5279" s="66"/>
      <c r="E5279"/>
      <c r="F5279"/>
    </row>
    <row r="5280" spans="1:6" s="147" customFormat="1" x14ac:dyDescent="0.3">
      <c r="A5280" s="153"/>
      <c r="B5280" s="10"/>
      <c r="C5280"/>
      <c r="D5280" s="66"/>
      <c r="E5280"/>
      <c r="F5280"/>
    </row>
    <row r="5286" spans="1:6" s="147" customFormat="1" x14ac:dyDescent="0.3">
      <c r="A5286" s="153"/>
      <c r="B5286" s="10"/>
      <c r="C5286"/>
      <c r="D5286" s="66"/>
      <c r="E5286"/>
      <c r="F5286"/>
    </row>
    <row r="5287" spans="1:6" s="147" customFormat="1" x14ac:dyDescent="0.3">
      <c r="A5287" s="153"/>
      <c r="B5287" s="10"/>
      <c r="C5287"/>
      <c r="D5287" s="66"/>
      <c r="E5287"/>
      <c r="F5287"/>
    </row>
    <row r="5288" spans="1:6" s="147" customFormat="1" x14ac:dyDescent="0.3">
      <c r="A5288" s="153"/>
      <c r="B5288" s="10"/>
      <c r="C5288"/>
      <c r="D5288" s="66"/>
      <c r="E5288"/>
      <c r="F5288"/>
    </row>
    <row r="5289" spans="1:6" s="147" customFormat="1" ht="29.25" customHeight="1" x14ac:dyDescent="0.3">
      <c r="A5289" s="153"/>
      <c r="B5289" s="10"/>
      <c r="C5289"/>
      <c r="D5289" s="66"/>
      <c r="E5289"/>
      <c r="F5289"/>
    </row>
    <row r="5290" spans="1:6" s="147" customFormat="1" x14ac:dyDescent="0.3">
      <c r="A5290" s="153"/>
      <c r="B5290" s="10"/>
      <c r="C5290"/>
      <c r="D5290" s="66"/>
      <c r="E5290"/>
      <c r="F5290"/>
    </row>
    <row r="5291" spans="1:6" s="147" customFormat="1" ht="12" customHeight="1" x14ac:dyDescent="0.3">
      <c r="A5291" s="153"/>
      <c r="B5291" s="10"/>
      <c r="C5291"/>
      <c r="D5291" s="66"/>
      <c r="E5291"/>
      <c r="F5291"/>
    </row>
    <row r="5292" spans="1:6" s="147" customFormat="1" ht="12" customHeight="1" x14ac:dyDescent="0.3">
      <c r="A5292" s="153"/>
      <c r="B5292" s="10"/>
      <c r="C5292"/>
      <c r="D5292" s="66"/>
      <c r="E5292"/>
      <c r="F5292"/>
    </row>
    <row r="5293" spans="1:6" s="147" customFormat="1" x14ac:dyDescent="0.3">
      <c r="A5293" s="153"/>
      <c r="B5293" s="10"/>
      <c r="C5293"/>
      <c r="D5293" s="66"/>
      <c r="E5293"/>
      <c r="F5293"/>
    </row>
    <row r="5294" spans="1:6" s="147" customFormat="1" x14ac:dyDescent="0.3">
      <c r="A5294" s="153"/>
      <c r="B5294" s="10"/>
      <c r="C5294"/>
      <c r="D5294" s="66"/>
      <c r="E5294"/>
      <c r="F5294"/>
    </row>
    <row r="5295" spans="1:6" s="147" customFormat="1" x14ac:dyDescent="0.3">
      <c r="A5295" s="153"/>
      <c r="B5295" s="10"/>
      <c r="C5295"/>
      <c r="D5295" s="66"/>
      <c r="E5295"/>
      <c r="F5295"/>
    </row>
    <row r="5296" spans="1:6" s="147" customFormat="1" x14ac:dyDescent="0.3">
      <c r="A5296" s="153"/>
      <c r="B5296" s="10"/>
      <c r="C5296"/>
      <c r="D5296" s="66"/>
      <c r="E5296"/>
      <c r="F5296"/>
    </row>
    <row r="5297" spans="1:6" s="147" customFormat="1" x14ac:dyDescent="0.3">
      <c r="A5297" s="153"/>
      <c r="B5297" s="10"/>
      <c r="C5297"/>
      <c r="D5297" s="66"/>
      <c r="E5297"/>
      <c r="F5297"/>
    </row>
    <row r="5298" spans="1:6" s="147" customFormat="1" x14ac:dyDescent="0.3">
      <c r="A5298" s="153"/>
      <c r="B5298" s="10"/>
      <c r="C5298"/>
      <c r="D5298" s="66"/>
      <c r="E5298"/>
      <c r="F5298"/>
    </row>
    <row r="5299" spans="1:6" s="147" customFormat="1" x14ac:dyDescent="0.3">
      <c r="A5299" s="153"/>
      <c r="B5299" s="10"/>
      <c r="C5299"/>
      <c r="D5299" s="66"/>
      <c r="E5299"/>
      <c r="F5299"/>
    </row>
    <row r="5300" spans="1:6" s="147" customFormat="1" ht="12.75" customHeight="1" x14ac:dyDescent="0.3">
      <c r="A5300" s="153"/>
      <c r="B5300" s="10"/>
      <c r="C5300"/>
      <c r="D5300" s="66"/>
      <c r="E5300"/>
      <c r="F5300"/>
    </row>
    <row r="5301" spans="1:6" s="147" customFormat="1" x14ac:dyDescent="0.3">
      <c r="A5301" s="153"/>
      <c r="B5301" s="10"/>
      <c r="C5301"/>
      <c r="D5301" s="66"/>
      <c r="E5301"/>
      <c r="F5301"/>
    </row>
    <row r="5302" spans="1:6" s="147" customFormat="1" x14ac:dyDescent="0.3">
      <c r="A5302" s="153"/>
      <c r="B5302" s="10"/>
      <c r="C5302"/>
      <c r="D5302" s="66"/>
      <c r="E5302"/>
      <c r="F5302"/>
    </row>
    <row r="5303" spans="1:6" s="147" customFormat="1" x14ac:dyDescent="0.3">
      <c r="A5303" s="153"/>
      <c r="B5303" s="10"/>
      <c r="C5303"/>
      <c r="D5303" s="66"/>
      <c r="E5303"/>
      <c r="F5303"/>
    </row>
    <row r="5304" spans="1:6" s="147" customFormat="1" ht="12.75" customHeight="1" x14ac:dyDescent="0.3">
      <c r="A5304" s="153"/>
      <c r="B5304" s="10"/>
      <c r="C5304"/>
      <c r="D5304" s="66"/>
      <c r="E5304"/>
      <c r="F5304"/>
    </row>
    <row r="5305" spans="1:6" s="147" customFormat="1" x14ac:dyDescent="0.3">
      <c r="A5305" s="153"/>
      <c r="B5305" s="10"/>
      <c r="C5305"/>
      <c r="D5305" s="66"/>
      <c r="E5305"/>
      <c r="F5305"/>
    </row>
    <row r="5306" spans="1:6" s="147" customFormat="1" x14ac:dyDescent="0.3">
      <c r="A5306" s="153"/>
      <c r="B5306" s="10"/>
      <c r="C5306"/>
      <c r="D5306" s="66"/>
      <c r="E5306"/>
      <c r="F5306"/>
    </row>
    <row r="5307" spans="1:6" s="147" customFormat="1" x14ac:dyDescent="0.3">
      <c r="A5307" s="153"/>
      <c r="B5307" s="10"/>
      <c r="C5307"/>
      <c r="D5307" s="66"/>
      <c r="E5307"/>
      <c r="F5307"/>
    </row>
    <row r="5308" spans="1:6" s="147" customFormat="1" x14ac:dyDescent="0.3">
      <c r="A5308" s="153"/>
      <c r="B5308" s="10"/>
      <c r="C5308"/>
      <c r="D5308" s="66"/>
      <c r="E5308"/>
      <c r="F5308"/>
    </row>
    <row r="5309" spans="1:6" s="147" customFormat="1" x14ac:dyDescent="0.3">
      <c r="A5309" s="153"/>
      <c r="B5309" s="10"/>
      <c r="C5309"/>
      <c r="D5309" s="66"/>
      <c r="E5309"/>
      <c r="F5309"/>
    </row>
    <row r="5310" spans="1:6" s="147" customFormat="1" x14ac:dyDescent="0.3">
      <c r="A5310" s="153"/>
      <c r="B5310" s="10"/>
      <c r="C5310"/>
      <c r="D5310" s="66"/>
      <c r="E5310"/>
      <c r="F5310"/>
    </row>
    <row r="5311" spans="1:6" s="147" customFormat="1" x14ac:dyDescent="0.3">
      <c r="A5311" s="153"/>
      <c r="B5311" s="10"/>
      <c r="C5311"/>
      <c r="D5311" s="66"/>
      <c r="E5311"/>
      <c r="F5311"/>
    </row>
    <row r="5312" spans="1:6" s="147" customFormat="1" x14ac:dyDescent="0.3">
      <c r="A5312" s="153"/>
      <c r="B5312" s="10"/>
      <c r="C5312"/>
      <c r="D5312" s="66"/>
      <c r="E5312"/>
      <c r="F5312"/>
    </row>
    <row r="5313" spans="1:6" s="147" customFormat="1" x14ac:dyDescent="0.3">
      <c r="A5313" s="153"/>
      <c r="B5313" s="10"/>
      <c r="C5313"/>
      <c r="D5313" s="66"/>
      <c r="E5313"/>
      <c r="F5313"/>
    </row>
    <row r="5314" spans="1:6" s="147" customFormat="1" x14ac:dyDescent="0.3">
      <c r="A5314" s="153"/>
      <c r="B5314" s="10"/>
      <c r="C5314"/>
      <c r="D5314" s="66"/>
      <c r="E5314"/>
      <c r="F5314"/>
    </row>
    <row r="5315" spans="1:6" s="147" customFormat="1" x14ac:dyDescent="0.3">
      <c r="A5315" s="153"/>
      <c r="B5315" s="10"/>
      <c r="C5315"/>
      <c r="D5315" s="66"/>
      <c r="E5315"/>
      <c r="F5315"/>
    </row>
    <row r="5316" spans="1:6" s="147" customFormat="1" x14ac:dyDescent="0.3">
      <c r="A5316" s="153"/>
      <c r="B5316" s="10"/>
      <c r="C5316"/>
      <c r="D5316" s="66"/>
      <c r="E5316"/>
      <c r="F5316"/>
    </row>
    <row r="5317" spans="1:6" s="147" customFormat="1" x14ac:dyDescent="0.3">
      <c r="A5317" s="153"/>
      <c r="B5317" s="10"/>
      <c r="C5317"/>
      <c r="D5317" s="66"/>
      <c r="E5317"/>
      <c r="F5317"/>
    </row>
    <row r="5318" spans="1:6" s="147" customFormat="1" x14ac:dyDescent="0.3">
      <c r="A5318" s="153"/>
      <c r="B5318" s="10"/>
      <c r="C5318"/>
      <c r="D5318" s="66"/>
      <c r="E5318"/>
      <c r="F5318"/>
    </row>
    <row r="5319" spans="1:6" s="147" customFormat="1" x14ac:dyDescent="0.3">
      <c r="A5319" s="153"/>
      <c r="B5319" s="10"/>
      <c r="C5319"/>
      <c r="D5319" s="66"/>
      <c r="E5319"/>
      <c r="F5319"/>
    </row>
    <row r="5320" spans="1:6" s="147" customFormat="1" x14ac:dyDescent="0.3">
      <c r="A5320" s="153"/>
      <c r="B5320" s="10"/>
      <c r="C5320"/>
      <c r="D5320" s="66"/>
      <c r="E5320"/>
      <c r="F5320"/>
    </row>
    <row r="5321" spans="1:6" s="147" customFormat="1" x14ac:dyDescent="0.3">
      <c r="A5321" s="153"/>
      <c r="B5321" s="10"/>
      <c r="C5321"/>
      <c r="D5321" s="66"/>
      <c r="E5321"/>
      <c r="F5321"/>
    </row>
    <row r="5322" spans="1:6" s="147" customFormat="1" x14ac:dyDescent="0.3">
      <c r="A5322" s="153"/>
      <c r="B5322" s="10"/>
      <c r="C5322"/>
      <c r="D5322" s="66"/>
      <c r="E5322"/>
      <c r="F5322"/>
    </row>
    <row r="5323" spans="1:6" s="147" customFormat="1" x14ac:dyDescent="0.3">
      <c r="A5323" s="153"/>
      <c r="B5323" s="10"/>
      <c r="C5323"/>
      <c r="D5323" s="66"/>
      <c r="E5323"/>
      <c r="F5323"/>
    </row>
    <row r="5324" spans="1:6" s="147" customFormat="1" x14ac:dyDescent="0.3">
      <c r="A5324" s="153"/>
      <c r="B5324" s="10"/>
      <c r="C5324"/>
      <c r="D5324" s="66"/>
      <c r="E5324"/>
      <c r="F5324"/>
    </row>
    <row r="5325" spans="1:6" s="147" customFormat="1" x14ac:dyDescent="0.3">
      <c r="A5325" s="153"/>
      <c r="B5325" s="10"/>
      <c r="C5325"/>
      <c r="D5325" s="66"/>
      <c r="E5325"/>
      <c r="F5325"/>
    </row>
    <row r="5326" spans="1:6" s="147" customFormat="1" x14ac:dyDescent="0.3">
      <c r="A5326" s="153"/>
      <c r="B5326" s="10"/>
      <c r="C5326"/>
      <c r="D5326" s="66"/>
      <c r="E5326"/>
      <c r="F5326"/>
    </row>
    <row r="5327" spans="1:6" s="147" customFormat="1" x14ac:dyDescent="0.3">
      <c r="A5327" s="153"/>
      <c r="B5327" s="10"/>
      <c r="C5327"/>
      <c r="D5327" s="66"/>
      <c r="E5327"/>
      <c r="F5327"/>
    </row>
    <row r="5328" spans="1:6" s="147" customFormat="1" x14ac:dyDescent="0.3">
      <c r="A5328" s="153"/>
      <c r="B5328" s="10"/>
      <c r="C5328"/>
      <c r="D5328" s="66"/>
      <c r="E5328"/>
      <c r="F5328"/>
    </row>
    <row r="5329" spans="1:6" s="147" customFormat="1" ht="15" customHeight="1" x14ac:dyDescent="0.3">
      <c r="A5329" s="153"/>
      <c r="B5329" s="10"/>
      <c r="C5329"/>
      <c r="D5329" s="66"/>
      <c r="E5329"/>
      <c r="F5329"/>
    </row>
    <row r="5330" spans="1:6" s="147" customFormat="1" x14ac:dyDescent="0.3">
      <c r="A5330" s="153"/>
      <c r="B5330" s="10"/>
      <c r="C5330"/>
      <c r="D5330" s="66"/>
      <c r="E5330"/>
      <c r="F5330"/>
    </row>
    <row r="5331" spans="1:6" s="147" customFormat="1" x14ac:dyDescent="0.3">
      <c r="A5331" s="153"/>
      <c r="B5331" s="10"/>
      <c r="C5331"/>
      <c r="D5331" s="66"/>
      <c r="E5331"/>
      <c r="F5331"/>
    </row>
    <row r="5332" spans="1:6" s="147" customFormat="1" x14ac:dyDescent="0.3">
      <c r="A5332" s="153"/>
      <c r="B5332" s="10"/>
      <c r="C5332"/>
      <c r="D5332" s="66"/>
      <c r="E5332"/>
      <c r="F5332"/>
    </row>
    <row r="5333" spans="1:6" s="147" customFormat="1" x14ac:dyDescent="0.3">
      <c r="A5333" s="153"/>
      <c r="B5333" s="10"/>
      <c r="C5333"/>
      <c r="D5333" s="66"/>
      <c r="E5333"/>
      <c r="F5333"/>
    </row>
    <row r="5334" spans="1:6" s="147" customFormat="1" x14ac:dyDescent="0.3">
      <c r="A5334" s="153"/>
      <c r="B5334" s="10"/>
      <c r="C5334"/>
      <c r="D5334" s="66"/>
      <c r="E5334"/>
      <c r="F5334"/>
    </row>
    <row r="5339" spans="1:6" ht="22.5" customHeight="1" x14ac:dyDescent="0.3"/>
    <row r="5341" spans="1:6" ht="15" customHeight="1" x14ac:dyDescent="0.3"/>
    <row r="5357" spans="1:6" s="147" customFormat="1" x14ac:dyDescent="0.3">
      <c r="A5357" s="153"/>
      <c r="B5357" s="10"/>
      <c r="C5357"/>
      <c r="D5357" s="66"/>
      <c r="E5357"/>
      <c r="F5357"/>
    </row>
    <row r="5358" spans="1:6" s="147" customFormat="1" x14ac:dyDescent="0.3">
      <c r="A5358" s="153"/>
      <c r="B5358" s="10"/>
      <c r="C5358"/>
      <c r="D5358" s="66"/>
      <c r="E5358"/>
      <c r="F5358"/>
    </row>
    <row r="5359" spans="1:6" s="147" customFormat="1" x14ac:dyDescent="0.3">
      <c r="A5359" s="153"/>
      <c r="B5359" s="10"/>
      <c r="C5359"/>
      <c r="D5359" s="66"/>
      <c r="E5359"/>
      <c r="F5359"/>
    </row>
    <row r="5360" spans="1:6" s="147" customFormat="1" x14ac:dyDescent="0.3">
      <c r="A5360" s="153"/>
      <c r="B5360" s="10"/>
      <c r="C5360"/>
      <c r="D5360" s="66"/>
      <c r="E5360"/>
      <c r="F5360"/>
    </row>
    <row r="5361" spans="1:6" s="147" customFormat="1" x14ac:dyDescent="0.3">
      <c r="A5361" s="153"/>
      <c r="B5361" s="10"/>
      <c r="C5361"/>
      <c r="D5361" s="66"/>
      <c r="E5361"/>
      <c r="F5361"/>
    </row>
    <row r="5362" spans="1:6" s="147" customFormat="1" x14ac:dyDescent="0.3">
      <c r="A5362" s="153"/>
      <c r="B5362" s="10"/>
      <c r="C5362"/>
      <c r="D5362" s="66"/>
      <c r="E5362"/>
      <c r="F5362"/>
    </row>
    <row r="5363" spans="1:6" s="147" customFormat="1" x14ac:dyDescent="0.3">
      <c r="A5363" s="153"/>
      <c r="B5363" s="10"/>
      <c r="C5363"/>
      <c r="D5363" s="66"/>
      <c r="E5363"/>
      <c r="F5363"/>
    </row>
    <row r="5364" spans="1:6" s="147" customFormat="1" x14ac:dyDescent="0.3">
      <c r="A5364" s="153"/>
      <c r="B5364" s="10"/>
      <c r="C5364"/>
      <c r="D5364" s="66"/>
      <c r="E5364"/>
      <c r="F5364"/>
    </row>
    <row r="5365" spans="1:6" s="147" customFormat="1" x14ac:dyDescent="0.3">
      <c r="A5365" s="153"/>
      <c r="B5365" s="10"/>
      <c r="C5365"/>
      <c r="D5365" s="66"/>
      <c r="E5365"/>
      <c r="F5365"/>
    </row>
    <row r="5366" spans="1:6" s="147" customFormat="1" x14ac:dyDescent="0.3">
      <c r="A5366" s="153"/>
      <c r="B5366" s="10"/>
      <c r="C5366"/>
      <c r="D5366" s="66"/>
      <c r="E5366"/>
      <c r="F5366"/>
    </row>
    <row r="5367" spans="1:6" s="147" customFormat="1" x14ac:dyDescent="0.3">
      <c r="A5367" s="153"/>
      <c r="B5367" s="10"/>
      <c r="C5367"/>
      <c r="D5367" s="66"/>
      <c r="E5367"/>
      <c r="F5367"/>
    </row>
    <row r="5368" spans="1:6" s="147" customFormat="1" x14ac:dyDescent="0.3">
      <c r="A5368" s="153"/>
      <c r="B5368" s="10"/>
      <c r="C5368"/>
      <c r="D5368" s="66"/>
      <c r="E5368"/>
      <c r="F5368"/>
    </row>
    <row r="5369" spans="1:6" s="147" customFormat="1" x14ac:dyDescent="0.3">
      <c r="A5369" s="153"/>
      <c r="B5369" s="10"/>
      <c r="C5369"/>
      <c r="D5369" s="66"/>
      <c r="E5369"/>
      <c r="F5369"/>
    </row>
    <row r="5370" spans="1:6" s="147" customFormat="1" x14ac:dyDescent="0.3">
      <c r="A5370" s="153"/>
      <c r="B5370" s="10"/>
      <c r="C5370"/>
      <c r="D5370" s="66"/>
      <c r="E5370"/>
      <c r="F5370"/>
    </row>
    <row r="5371" spans="1:6" s="147" customFormat="1" x14ac:dyDescent="0.3">
      <c r="A5371" s="153"/>
      <c r="B5371" s="10"/>
      <c r="C5371"/>
      <c r="D5371" s="66"/>
      <c r="E5371"/>
      <c r="F5371"/>
    </row>
    <row r="5372" spans="1:6" s="147" customFormat="1" x14ac:dyDescent="0.3">
      <c r="A5372" s="153"/>
      <c r="B5372" s="10"/>
      <c r="C5372"/>
      <c r="D5372" s="66"/>
      <c r="E5372"/>
      <c r="F5372"/>
    </row>
    <row r="5373" spans="1:6" s="147" customFormat="1" x14ac:dyDescent="0.3">
      <c r="A5373" s="153"/>
      <c r="B5373" s="10"/>
      <c r="C5373"/>
      <c r="D5373" s="66"/>
      <c r="E5373"/>
      <c r="F5373"/>
    </row>
    <row r="5374" spans="1:6" s="147" customFormat="1" x14ac:dyDescent="0.3">
      <c r="A5374" s="153"/>
      <c r="B5374" s="10"/>
      <c r="C5374"/>
      <c r="D5374" s="66"/>
      <c r="E5374"/>
      <c r="F5374"/>
    </row>
    <row r="5375" spans="1:6" s="147" customFormat="1" x14ac:dyDescent="0.3">
      <c r="A5375" s="153"/>
      <c r="B5375" s="10"/>
      <c r="C5375"/>
      <c r="D5375" s="66"/>
      <c r="E5375"/>
      <c r="F5375"/>
    </row>
    <row r="5376" spans="1:6" s="147" customFormat="1" x14ac:dyDescent="0.3">
      <c r="A5376" s="153"/>
      <c r="B5376" s="10"/>
      <c r="C5376"/>
      <c r="D5376" s="66"/>
      <c r="E5376"/>
      <c r="F5376"/>
    </row>
    <row r="5377" spans="1:6" s="147" customFormat="1" x14ac:dyDescent="0.3">
      <c r="A5377" s="153"/>
      <c r="B5377" s="10"/>
      <c r="C5377"/>
      <c r="D5377" s="66"/>
      <c r="E5377"/>
      <c r="F5377"/>
    </row>
    <row r="5378" spans="1:6" s="147" customFormat="1" x14ac:dyDescent="0.3">
      <c r="A5378" s="153"/>
      <c r="B5378" s="10"/>
      <c r="C5378"/>
      <c r="D5378" s="66"/>
      <c r="E5378"/>
      <c r="F5378"/>
    </row>
    <row r="5379" spans="1:6" s="147" customFormat="1" x14ac:dyDescent="0.3">
      <c r="A5379" s="153"/>
      <c r="B5379" s="10"/>
      <c r="C5379"/>
      <c r="D5379" s="66"/>
      <c r="E5379"/>
      <c r="F5379"/>
    </row>
    <row r="5380" spans="1:6" s="147" customFormat="1" x14ac:dyDescent="0.3">
      <c r="A5380" s="153"/>
      <c r="B5380" s="10"/>
      <c r="C5380"/>
      <c r="D5380" s="66"/>
      <c r="E5380"/>
      <c r="F5380"/>
    </row>
    <row r="5381" spans="1:6" s="147" customFormat="1" x14ac:dyDescent="0.3">
      <c r="A5381" s="153"/>
      <c r="B5381" s="10"/>
      <c r="C5381"/>
      <c r="D5381" s="66"/>
      <c r="E5381"/>
      <c r="F5381"/>
    </row>
    <row r="5382" spans="1:6" s="147" customFormat="1" x14ac:dyDescent="0.3">
      <c r="A5382" s="153"/>
      <c r="B5382" s="10"/>
      <c r="C5382"/>
      <c r="D5382" s="66"/>
      <c r="E5382"/>
      <c r="F5382"/>
    </row>
    <row r="5383" spans="1:6" s="147" customFormat="1" x14ac:dyDescent="0.3">
      <c r="A5383" s="153"/>
      <c r="B5383" s="10"/>
      <c r="C5383"/>
      <c r="D5383" s="66"/>
      <c r="E5383"/>
      <c r="F5383"/>
    </row>
    <row r="5384" spans="1:6" s="147" customFormat="1" x14ac:dyDescent="0.3">
      <c r="A5384" s="153"/>
      <c r="B5384" s="10"/>
      <c r="C5384"/>
      <c r="D5384" s="66"/>
      <c r="E5384"/>
      <c r="F5384"/>
    </row>
    <row r="5385" spans="1:6" s="147" customFormat="1" x14ac:dyDescent="0.3">
      <c r="A5385" s="153"/>
      <c r="B5385" s="10"/>
      <c r="C5385"/>
      <c r="D5385" s="66"/>
      <c r="E5385"/>
      <c r="F5385"/>
    </row>
    <row r="5386" spans="1:6" s="147" customFormat="1" x14ac:dyDescent="0.3">
      <c r="A5386" s="153"/>
      <c r="B5386" s="10"/>
      <c r="C5386"/>
      <c r="D5386" s="66"/>
      <c r="E5386"/>
      <c r="F5386"/>
    </row>
    <row r="5387" spans="1:6" s="147" customFormat="1" x14ac:dyDescent="0.3">
      <c r="A5387" s="153"/>
      <c r="B5387" s="10"/>
      <c r="C5387"/>
      <c r="D5387" s="66"/>
      <c r="E5387"/>
      <c r="F5387"/>
    </row>
    <row r="5388" spans="1:6" s="147" customFormat="1" x14ac:dyDescent="0.3">
      <c r="A5388" s="153"/>
      <c r="B5388" s="10"/>
      <c r="C5388"/>
      <c r="D5388" s="66"/>
      <c r="E5388"/>
      <c r="F5388"/>
    </row>
    <row r="5389" spans="1:6" s="147" customFormat="1" x14ac:dyDescent="0.3">
      <c r="A5389" s="153"/>
      <c r="B5389" s="10"/>
      <c r="C5389"/>
      <c r="D5389" s="66"/>
      <c r="E5389"/>
      <c r="F5389"/>
    </row>
    <row r="5390" spans="1:6" s="147" customFormat="1" x14ac:dyDescent="0.3">
      <c r="A5390" s="153"/>
      <c r="B5390" s="10"/>
      <c r="C5390"/>
      <c r="D5390" s="66"/>
      <c r="E5390"/>
      <c r="F5390"/>
    </row>
    <row r="5401" spans="1:6" s="147" customFormat="1" x14ac:dyDescent="0.3">
      <c r="A5401" s="153"/>
      <c r="B5401" s="10"/>
      <c r="C5401"/>
      <c r="D5401" s="66"/>
      <c r="E5401"/>
      <c r="F5401"/>
    </row>
    <row r="5402" spans="1:6" s="147" customFormat="1" x14ac:dyDescent="0.3">
      <c r="A5402" s="153"/>
      <c r="B5402" s="10"/>
      <c r="C5402"/>
      <c r="D5402" s="66"/>
      <c r="E5402"/>
      <c r="F5402"/>
    </row>
    <row r="5403" spans="1:6" s="147" customFormat="1" x14ac:dyDescent="0.3">
      <c r="A5403" s="153"/>
      <c r="B5403" s="10"/>
      <c r="C5403"/>
      <c r="D5403" s="66"/>
      <c r="E5403"/>
      <c r="F5403"/>
    </row>
    <row r="5404" spans="1:6" s="147" customFormat="1" x14ac:dyDescent="0.3">
      <c r="A5404" s="153"/>
      <c r="B5404" s="10"/>
      <c r="C5404"/>
      <c r="D5404" s="66"/>
      <c r="E5404"/>
      <c r="F5404"/>
    </row>
    <row r="5405" spans="1:6" s="147" customFormat="1" x14ac:dyDescent="0.3">
      <c r="A5405" s="153"/>
      <c r="B5405" s="10"/>
      <c r="C5405"/>
      <c r="D5405" s="66"/>
      <c r="E5405"/>
      <c r="F5405"/>
    </row>
    <row r="5406" spans="1:6" s="147" customFormat="1" x14ac:dyDescent="0.3">
      <c r="A5406" s="153"/>
      <c r="B5406" s="10"/>
      <c r="C5406"/>
      <c r="D5406" s="66"/>
      <c r="E5406"/>
      <c r="F5406"/>
    </row>
    <row r="5407" spans="1:6" s="147" customFormat="1" x14ac:dyDescent="0.3">
      <c r="A5407" s="153"/>
      <c r="B5407" s="10"/>
      <c r="C5407"/>
      <c r="D5407" s="66"/>
      <c r="E5407"/>
      <c r="F5407"/>
    </row>
    <row r="5408" spans="1:6" s="147" customFormat="1" x14ac:dyDescent="0.3">
      <c r="A5408" s="153"/>
      <c r="B5408" s="10"/>
      <c r="C5408"/>
      <c r="D5408" s="66"/>
      <c r="E5408"/>
      <c r="F5408"/>
    </row>
    <row r="5409" spans="1:6" s="147" customFormat="1" x14ac:dyDescent="0.3">
      <c r="A5409" s="153"/>
      <c r="B5409" s="10"/>
      <c r="C5409"/>
      <c r="D5409" s="66"/>
      <c r="E5409"/>
      <c r="F5409"/>
    </row>
    <row r="5410" spans="1:6" s="147" customFormat="1" x14ac:dyDescent="0.3">
      <c r="A5410" s="153"/>
      <c r="B5410" s="10"/>
      <c r="C5410"/>
      <c r="D5410" s="66"/>
      <c r="E5410"/>
      <c r="F5410"/>
    </row>
    <row r="5411" spans="1:6" s="147" customFormat="1" x14ac:dyDescent="0.3">
      <c r="A5411" s="153"/>
      <c r="B5411" s="10"/>
      <c r="C5411"/>
      <c r="D5411" s="66"/>
      <c r="E5411"/>
      <c r="F5411"/>
    </row>
    <row r="5412" spans="1:6" s="147" customFormat="1" x14ac:dyDescent="0.3">
      <c r="A5412" s="153"/>
      <c r="B5412" s="10"/>
      <c r="C5412"/>
      <c r="D5412" s="66"/>
      <c r="E5412"/>
      <c r="F5412"/>
    </row>
    <row r="5413" spans="1:6" s="147" customFormat="1" x14ac:dyDescent="0.3">
      <c r="A5413" s="153"/>
      <c r="B5413" s="10"/>
      <c r="C5413"/>
      <c r="D5413" s="66"/>
      <c r="E5413"/>
      <c r="F5413"/>
    </row>
    <row r="5414" spans="1:6" s="147" customFormat="1" x14ac:dyDescent="0.3">
      <c r="A5414" s="153"/>
      <c r="B5414" s="10"/>
      <c r="C5414"/>
      <c r="D5414" s="66"/>
      <c r="E5414"/>
      <c r="F5414"/>
    </row>
    <row r="5415" spans="1:6" s="147" customFormat="1" x14ac:dyDescent="0.3">
      <c r="A5415" s="153"/>
      <c r="B5415" s="10"/>
      <c r="C5415"/>
      <c r="D5415" s="66"/>
      <c r="E5415"/>
      <c r="F5415"/>
    </row>
    <row r="5416" spans="1:6" s="147" customFormat="1" x14ac:dyDescent="0.3">
      <c r="A5416" s="153"/>
      <c r="B5416" s="10"/>
      <c r="C5416"/>
      <c r="D5416" s="66"/>
      <c r="E5416"/>
      <c r="F5416"/>
    </row>
    <row r="5417" spans="1:6" s="147" customFormat="1" x14ac:dyDescent="0.3">
      <c r="A5417" s="153"/>
      <c r="B5417" s="10"/>
      <c r="C5417"/>
      <c r="D5417" s="66"/>
      <c r="E5417"/>
      <c r="F5417"/>
    </row>
    <row r="5427" spans="1:6" s="147" customFormat="1" x14ac:dyDescent="0.3">
      <c r="A5427" s="153"/>
      <c r="B5427" s="10"/>
      <c r="C5427"/>
      <c r="D5427" s="66"/>
      <c r="E5427"/>
      <c r="F5427"/>
    </row>
    <row r="5428" spans="1:6" s="147" customFormat="1" x14ac:dyDescent="0.3">
      <c r="A5428" s="153"/>
      <c r="B5428" s="10"/>
      <c r="C5428"/>
      <c r="D5428" s="66"/>
      <c r="E5428"/>
      <c r="F5428"/>
    </row>
    <row r="5429" spans="1:6" s="147" customFormat="1" x14ac:dyDescent="0.3">
      <c r="A5429" s="153"/>
      <c r="B5429" s="10"/>
      <c r="C5429"/>
      <c r="D5429" s="66"/>
      <c r="E5429"/>
      <c r="F5429"/>
    </row>
    <row r="5430" spans="1:6" s="147" customFormat="1" x14ac:dyDescent="0.3">
      <c r="A5430" s="153"/>
      <c r="B5430" s="10"/>
      <c r="C5430"/>
      <c r="D5430" s="66"/>
      <c r="E5430"/>
      <c r="F5430"/>
    </row>
    <row r="5431" spans="1:6" s="147" customFormat="1" x14ac:dyDescent="0.3">
      <c r="A5431" s="153"/>
      <c r="B5431" s="10"/>
      <c r="C5431"/>
      <c r="D5431" s="66"/>
      <c r="E5431"/>
      <c r="F5431"/>
    </row>
    <row r="5432" spans="1:6" s="147" customFormat="1" x14ac:dyDescent="0.3">
      <c r="A5432" s="153"/>
      <c r="B5432" s="10"/>
      <c r="C5432"/>
      <c r="D5432" s="66"/>
      <c r="E5432"/>
      <c r="F5432"/>
    </row>
    <row r="5433" spans="1:6" s="147" customFormat="1" x14ac:dyDescent="0.3">
      <c r="A5433" s="153"/>
      <c r="B5433" s="10"/>
      <c r="C5433"/>
      <c r="D5433" s="66"/>
      <c r="E5433"/>
      <c r="F5433"/>
    </row>
    <row r="5434" spans="1:6" s="147" customFormat="1" x14ac:dyDescent="0.3">
      <c r="A5434" s="153"/>
      <c r="B5434" s="10"/>
      <c r="C5434"/>
      <c r="D5434" s="66"/>
      <c r="E5434"/>
      <c r="F5434"/>
    </row>
    <row r="5435" spans="1:6" s="147" customFormat="1" x14ac:dyDescent="0.3">
      <c r="A5435" s="153"/>
      <c r="B5435" s="10"/>
      <c r="C5435"/>
      <c r="D5435" s="66"/>
      <c r="E5435"/>
      <c r="F5435"/>
    </row>
    <row r="5436" spans="1:6" s="147" customFormat="1" x14ac:dyDescent="0.3">
      <c r="A5436" s="153"/>
      <c r="B5436" s="10"/>
      <c r="C5436"/>
      <c r="D5436" s="66"/>
      <c r="E5436"/>
      <c r="F5436"/>
    </row>
    <row r="5437" spans="1:6" s="147" customFormat="1" x14ac:dyDescent="0.3">
      <c r="A5437" s="153"/>
      <c r="B5437" s="10"/>
      <c r="C5437"/>
      <c r="D5437" s="66"/>
      <c r="E5437"/>
      <c r="F5437"/>
    </row>
    <row r="5438" spans="1:6" s="147" customFormat="1" x14ac:dyDescent="0.3">
      <c r="A5438" s="153"/>
      <c r="B5438" s="10"/>
      <c r="C5438"/>
      <c r="D5438" s="66"/>
      <c r="E5438"/>
      <c r="F5438"/>
    </row>
    <row r="5439" spans="1:6" s="147" customFormat="1" x14ac:dyDescent="0.3">
      <c r="A5439" s="153"/>
      <c r="B5439" s="10"/>
      <c r="C5439"/>
      <c r="D5439" s="66"/>
      <c r="E5439"/>
      <c r="F5439"/>
    </row>
    <row r="5440" spans="1:6" s="147" customFormat="1" x14ac:dyDescent="0.3">
      <c r="A5440" s="153"/>
      <c r="B5440" s="10"/>
      <c r="C5440"/>
      <c r="D5440" s="66"/>
      <c r="E5440"/>
      <c r="F5440"/>
    </row>
    <row r="5451" ht="22.5" customHeight="1" x14ac:dyDescent="0.3"/>
    <row r="5453" ht="15" customHeight="1" x14ac:dyDescent="0.3"/>
    <row r="5500" spans="1:6" s="147" customFormat="1" x14ac:dyDescent="0.3">
      <c r="A5500" s="153"/>
      <c r="B5500" s="10"/>
      <c r="C5500"/>
      <c r="D5500" s="66"/>
      <c r="E5500"/>
      <c r="F5500"/>
    </row>
    <row r="5501" spans="1:6" s="147" customFormat="1" x14ac:dyDescent="0.3">
      <c r="A5501" s="153"/>
      <c r="B5501" s="10"/>
      <c r="C5501"/>
      <c r="D5501" s="66"/>
      <c r="E5501"/>
      <c r="F5501"/>
    </row>
    <row r="5502" spans="1:6" s="147" customFormat="1" x14ac:dyDescent="0.3">
      <c r="A5502" s="153"/>
      <c r="B5502" s="10"/>
      <c r="C5502"/>
      <c r="D5502" s="66"/>
      <c r="E5502"/>
      <c r="F5502"/>
    </row>
    <row r="5503" spans="1:6" s="147" customFormat="1" x14ac:dyDescent="0.3">
      <c r="A5503" s="153"/>
      <c r="B5503" s="10"/>
      <c r="C5503"/>
      <c r="D5503" s="66"/>
      <c r="E5503"/>
      <c r="F5503"/>
    </row>
    <row r="5504" spans="1:6" s="147" customFormat="1" x14ac:dyDescent="0.3">
      <c r="A5504" s="153"/>
      <c r="B5504" s="10"/>
      <c r="C5504"/>
      <c r="D5504" s="66"/>
      <c r="E5504"/>
      <c r="F5504"/>
    </row>
    <row r="5528" ht="18" customHeight="1" x14ac:dyDescent="0.3"/>
    <row r="5530" ht="15" customHeight="1" x14ac:dyDescent="0.3"/>
    <row r="5545" spans="1:6" s="147" customFormat="1" x14ac:dyDescent="0.3">
      <c r="A5545" s="153"/>
      <c r="B5545" s="10"/>
      <c r="C5545"/>
      <c r="D5545" s="66"/>
      <c r="E5545"/>
      <c r="F5545"/>
    </row>
    <row r="5546" spans="1:6" s="147" customFormat="1" x14ac:dyDescent="0.3">
      <c r="A5546" s="153"/>
      <c r="B5546" s="10"/>
      <c r="C5546"/>
      <c r="D5546" s="66"/>
      <c r="E5546"/>
      <c r="F5546"/>
    </row>
    <row r="5547" spans="1:6" s="147" customFormat="1" x14ac:dyDescent="0.3">
      <c r="A5547" s="153"/>
      <c r="B5547" s="10"/>
      <c r="C5547"/>
      <c r="D5547" s="66"/>
      <c r="E5547"/>
      <c r="F5547"/>
    </row>
    <row r="5548" spans="1:6" s="147" customFormat="1" x14ac:dyDescent="0.3">
      <c r="A5548" s="153"/>
      <c r="B5548" s="10"/>
      <c r="C5548"/>
      <c r="D5548" s="66"/>
      <c r="E5548"/>
      <c r="F5548"/>
    </row>
    <row r="5549" spans="1:6" s="147" customFormat="1" ht="29.25" customHeight="1" x14ac:dyDescent="0.3">
      <c r="A5549" s="153"/>
      <c r="B5549" s="10"/>
      <c r="C5549"/>
      <c r="D5549" s="66"/>
      <c r="E5549"/>
      <c r="F5549"/>
    </row>
    <row r="5550" spans="1:6" s="147" customFormat="1" x14ac:dyDescent="0.3">
      <c r="A5550" s="153"/>
      <c r="B5550" s="10"/>
      <c r="C5550"/>
      <c r="D5550" s="66"/>
      <c r="E5550"/>
      <c r="F5550"/>
    </row>
    <row r="5551" spans="1:6" s="147" customFormat="1" ht="12" customHeight="1" x14ac:dyDescent="0.3">
      <c r="A5551" s="153"/>
      <c r="B5551" s="10"/>
      <c r="C5551"/>
      <c r="D5551" s="66"/>
      <c r="E5551"/>
      <c r="F5551"/>
    </row>
    <row r="5552" spans="1:6" s="147" customFormat="1" ht="12" customHeight="1" x14ac:dyDescent="0.3">
      <c r="A5552" s="153"/>
      <c r="B5552" s="10"/>
      <c r="C5552"/>
      <c r="D5552" s="66"/>
      <c r="E5552"/>
      <c r="F5552"/>
    </row>
    <row r="5553" spans="1:6" s="147" customFormat="1" x14ac:dyDescent="0.3">
      <c r="A5553" s="153"/>
      <c r="B5553" s="10"/>
      <c r="C5553"/>
      <c r="D5553" s="66"/>
      <c r="E5553"/>
      <c r="F5553"/>
    </row>
    <row r="5554" spans="1:6" s="147" customFormat="1" x14ac:dyDescent="0.3">
      <c r="A5554" s="153"/>
      <c r="B5554" s="10"/>
      <c r="C5554"/>
      <c r="D5554" s="66"/>
      <c r="E5554"/>
      <c r="F5554"/>
    </row>
    <row r="5555" spans="1:6" s="147" customFormat="1" x14ac:dyDescent="0.3">
      <c r="A5555" s="153"/>
      <c r="B5555" s="10"/>
      <c r="C5555"/>
      <c r="D5555" s="66"/>
      <c r="E5555"/>
      <c r="F5555"/>
    </row>
    <row r="5556" spans="1:6" s="147" customFormat="1" x14ac:dyDescent="0.3">
      <c r="A5556" s="153"/>
      <c r="B5556" s="10"/>
      <c r="C5556"/>
      <c r="D5556" s="66"/>
      <c r="E5556"/>
      <c r="F5556"/>
    </row>
    <row r="5557" spans="1:6" s="147" customFormat="1" x14ac:dyDescent="0.3">
      <c r="A5557" s="153"/>
      <c r="B5557" s="10"/>
      <c r="C5557"/>
      <c r="D5557" s="66"/>
      <c r="E5557"/>
      <c r="F5557"/>
    </row>
    <row r="5558" spans="1:6" s="147" customFormat="1" x14ac:dyDescent="0.3">
      <c r="A5558" s="153"/>
      <c r="B5558" s="10"/>
      <c r="C5558"/>
      <c r="D5558" s="66"/>
      <c r="E5558"/>
      <c r="F5558"/>
    </row>
    <row r="5559" spans="1:6" s="147" customFormat="1" x14ac:dyDescent="0.3">
      <c r="A5559" s="153"/>
      <c r="B5559" s="10"/>
      <c r="C5559"/>
      <c r="D5559" s="66"/>
      <c r="E5559"/>
      <c r="F5559"/>
    </row>
    <row r="5560" spans="1:6" s="147" customFormat="1" ht="12.75" customHeight="1" x14ac:dyDescent="0.3">
      <c r="A5560" s="153"/>
      <c r="B5560" s="10"/>
      <c r="C5560"/>
      <c r="D5560" s="66"/>
      <c r="E5560"/>
      <c r="F5560"/>
    </row>
    <row r="5561" spans="1:6" s="147" customFormat="1" x14ac:dyDescent="0.3">
      <c r="A5561" s="153"/>
      <c r="B5561" s="10"/>
      <c r="C5561"/>
      <c r="D5561" s="66"/>
      <c r="E5561"/>
      <c r="F5561"/>
    </row>
    <row r="5562" spans="1:6" s="147" customFormat="1" x14ac:dyDescent="0.3">
      <c r="A5562" s="153"/>
      <c r="B5562" s="10"/>
      <c r="C5562"/>
      <c r="D5562" s="66"/>
      <c r="E5562"/>
      <c r="F5562"/>
    </row>
    <row r="5563" spans="1:6" s="147" customFormat="1" x14ac:dyDescent="0.3">
      <c r="A5563" s="153"/>
      <c r="B5563" s="10"/>
      <c r="C5563"/>
      <c r="D5563" s="66"/>
      <c r="E5563"/>
      <c r="F5563"/>
    </row>
    <row r="5564" spans="1:6" s="147" customFormat="1" ht="12.75" customHeight="1" x14ac:dyDescent="0.3">
      <c r="A5564" s="153"/>
      <c r="B5564" s="10"/>
      <c r="C5564"/>
      <c r="D5564" s="66"/>
      <c r="E5564"/>
      <c r="F5564"/>
    </row>
    <row r="5565" spans="1:6" s="147" customFormat="1" x14ac:dyDescent="0.3">
      <c r="A5565" s="153"/>
      <c r="B5565" s="10"/>
      <c r="C5565"/>
      <c r="D5565" s="66"/>
      <c r="E5565"/>
      <c r="F5565"/>
    </row>
    <row r="5566" spans="1:6" s="147" customFormat="1" x14ac:dyDescent="0.3">
      <c r="A5566" s="153"/>
      <c r="B5566" s="10"/>
      <c r="C5566"/>
      <c r="D5566" s="66"/>
      <c r="E5566"/>
      <c r="F5566"/>
    </row>
    <row r="5567" spans="1:6" s="147" customFormat="1" x14ac:dyDescent="0.3">
      <c r="A5567" s="153"/>
      <c r="B5567" s="10"/>
      <c r="C5567"/>
      <c r="D5567" s="66"/>
      <c r="E5567"/>
      <c r="F5567"/>
    </row>
    <row r="5568" spans="1:6" s="147" customFormat="1" x14ac:dyDescent="0.3">
      <c r="A5568" s="153"/>
      <c r="B5568" s="10"/>
      <c r="C5568"/>
      <c r="D5568" s="66"/>
      <c r="E5568"/>
      <c r="F5568"/>
    </row>
    <row r="5569" spans="1:6" s="147" customFormat="1" x14ac:dyDescent="0.3">
      <c r="A5569" s="153"/>
      <c r="B5569" s="10"/>
      <c r="C5569"/>
      <c r="D5569" s="66"/>
      <c r="E5569"/>
      <c r="F5569"/>
    </row>
    <row r="5570" spans="1:6" s="147" customFormat="1" x14ac:dyDescent="0.3">
      <c r="A5570" s="153"/>
      <c r="B5570" s="10"/>
      <c r="C5570"/>
      <c r="D5570" s="66"/>
      <c r="E5570"/>
      <c r="F5570"/>
    </row>
    <row r="5571" spans="1:6" s="147" customFormat="1" x14ac:dyDescent="0.3">
      <c r="A5571" s="153"/>
      <c r="B5571" s="10"/>
      <c r="C5571"/>
      <c r="D5571" s="66"/>
      <c r="E5571"/>
      <c r="F5571"/>
    </row>
    <row r="5572" spans="1:6" s="147" customFormat="1" x14ac:dyDescent="0.3">
      <c r="A5572" s="153"/>
      <c r="B5572" s="10"/>
      <c r="C5572"/>
      <c r="D5572" s="66"/>
      <c r="E5572"/>
      <c r="F5572"/>
    </row>
    <row r="5573" spans="1:6" s="147" customFormat="1" x14ac:dyDescent="0.3">
      <c r="A5573" s="153"/>
      <c r="B5573" s="10"/>
      <c r="C5573"/>
      <c r="D5573" s="66"/>
      <c r="E5573"/>
      <c r="F5573"/>
    </row>
    <row r="5574" spans="1:6" s="147" customFormat="1" x14ac:dyDescent="0.3">
      <c r="A5574" s="153"/>
      <c r="B5574" s="10"/>
      <c r="C5574"/>
      <c r="D5574" s="66"/>
      <c r="E5574"/>
      <c r="F5574"/>
    </row>
    <row r="5575" spans="1:6" s="147" customFormat="1" x14ac:dyDescent="0.3">
      <c r="A5575" s="153"/>
      <c r="B5575" s="10"/>
      <c r="C5575"/>
      <c r="D5575" s="66"/>
      <c r="E5575"/>
      <c r="F5575"/>
    </row>
    <row r="5576" spans="1:6" s="147" customFormat="1" x14ac:dyDescent="0.3">
      <c r="A5576" s="153"/>
      <c r="B5576" s="10"/>
      <c r="C5576"/>
      <c r="D5576" s="66"/>
      <c r="E5576"/>
      <c r="F5576"/>
    </row>
    <row r="5577" spans="1:6" s="147" customFormat="1" x14ac:dyDescent="0.3">
      <c r="A5577" s="153"/>
      <c r="B5577" s="10"/>
      <c r="C5577"/>
      <c r="D5577" s="66"/>
      <c r="E5577"/>
      <c r="F5577"/>
    </row>
    <row r="5578" spans="1:6" s="147" customFormat="1" x14ac:dyDescent="0.3">
      <c r="A5578" s="153"/>
      <c r="B5578" s="10"/>
      <c r="C5578"/>
      <c r="D5578" s="66"/>
      <c r="E5578"/>
      <c r="F5578"/>
    </row>
    <row r="5579" spans="1:6" s="147" customFormat="1" x14ac:dyDescent="0.3">
      <c r="A5579" s="153"/>
      <c r="B5579" s="10"/>
      <c r="C5579"/>
      <c r="D5579" s="66"/>
      <c r="E5579"/>
      <c r="F5579"/>
    </row>
    <row r="5580" spans="1:6" s="147" customFormat="1" x14ac:dyDescent="0.3">
      <c r="A5580" s="153"/>
      <c r="B5580" s="10"/>
      <c r="C5580"/>
      <c r="D5580" s="66"/>
      <c r="E5580"/>
      <c r="F5580"/>
    </row>
    <row r="5581" spans="1:6" s="147" customFormat="1" x14ac:dyDescent="0.3">
      <c r="A5581" s="153"/>
      <c r="B5581" s="10"/>
      <c r="C5581"/>
      <c r="D5581" s="66"/>
      <c r="E5581"/>
      <c r="F5581"/>
    </row>
    <row r="5582" spans="1:6" s="147" customFormat="1" x14ac:dyDescent="0.3">
      <c r="A5582" s="153"/>
      <c r="B5582" s="10"/>
      <c r="C5582"/>
      <c r="D5582" s="66"/>
      <c r="E5582"/>
      <c r="F5582"/>
    </row>
    <row r="5583" spans="1:6" s="147" customFormat="1" x14ac:dyDescent="0.3">
      <c r="A5583" s="153"/>
      <c r="B5583" s="10"/>
      <c r="C5583"/>
      <c r="D5583" s="66"/>
      <c r="E5583"/>
      <c r="F5583"/>
    </row>
    <row r="5584" spans="1:6" s="147" customFormat="1" x14ac:dyDescent="0.3">
      <c r="A5584" s="153"/>
      <c r="B5584" s="10"/>
      <c r="C5584"/>
      <c r="D5584" s="66"/>
      <c r="E5584"/>
      <c r="F5584"/>
    </row>
    <row r="5585" spans="1:6" s="147" customFormat="1" x14ac:dyDescent="0.3">
      <c r="A5585" s="153"/>
      <c r="B5585" s="10"/>
      <c r="C5585"/>
      <c r="D5585" s="66"/>
      <c r="E5585"/>
      <c r="F5585"/>
    </row>
    <row r="5586" spans="1:6" s="147" customFormat="1" x14ac:dyDescent="0.3">
      <c r="A5586" s="153"/>
      <c r="B5586" s="10"/>
      <c r="C5586"/>
      <c r="D5586" s="66"/>
      <c r="E5586"/>
      <c r="F5586"/>
    </row>
    <row r="5587" spans="1:6" s="147" customFormat="1" x14ac:dyDescent="0.3">
      <c r="A5587" s="153"/>
      <c r="B5587" s="10"/>
      <c r="C5587"/>
      <c r="D5587" s="66"/>
      <c r="E5587"/>
      <c r="F5587"/>
    </row>
    <row r="5588" spans="1:6" s="147" customFormat="1" x14ac:dyDescent="0.3">
      <c r="A5588" s="153"/>
      <c r="B5588" s="10"/>
      <c r="C5588"/>
      <c r="D5588" s="66"/>
      <c r="E5588"/>
      <c r="F5588"/>
    </row>
    <row r="5589" spans="1:6" s="147" customFormat="1" x14ac:dyDescent="0.3">
      <c r="A5589" s="153"/>
      <c r="B5589" s="10"/>
      <c r="C5589"/>
      <c r="D5589" s="66"/>
      <c r="E5589"/>
      <c r="F5589"/>
    </row>
    <row r="5590" spans="1:6" s="147" customFormat="1" x14ac:dyDescent="0.3">
      <c r="A5590" s="153"/>
      <c r="B5590" s="10"/>
      <c r="C5590"/>
      <c r="D5590" s="66"/>
      <c r="E5590"/>
      <c r="F5590"/>
    </row>
    <row r="5591" spans="1:6" s="147" customFormat="1" x14ac:dyDescent="0.3">
      <c r="A5591" s="153"/>
      <c r="B5591" s="10"/>
      <c r="C5591"/>
      <c r="D5591" s="66"/>
      <c r="E5591"/>
      <c r="F5591"/>
    </row>
    <row r="5592" spans="1:6" s="147" customFormat="1" x14ac:dyDescent="0.3">
      <c r="A5592" s="153"/>
      <c r="B5592" s="10"/>
      <c r="C5592"/>
      <c r="D5592" s="66"/>
      <c r="E5592"/>
      <c r="F5592"/>
    </row>
    <row r="5593" spans="1:6" s="147" customFormat="1" x14ac:dyDescent="0.3">
      <c r="A5593" s="153"/>
      <c r="B5593" s="10"/>
      <c r="C5593"/>
      <c r="D5593" s="66"/>
      <c r="E5593"/>
      <c r="F5593"/>
    </row>
    <row r="5594" spans="1:6" s="147" customFormat="1" x14ac:dyDescent="0.3">
      <c r="A5594" s="153"/>
      <c r="B5594" s="10"/>
      <c r="C5594"/>
      <c r="D5594" s="66"/>
      <c r="E5594"/>
      <c r="F5594"/>
    </row>
    <row r="5595" spans="1:6" s="147" customFormat="1" x14ac:dyDescent="0.3">
      <c r="A5595" s="153"/>
      <c r="B5595" s="10"/>
      <c r="C5595"/>
      <c r="D5595" s="66"/>
      <c r="E5595"/>
      <c r="F5595"/>
    </row>
    <row r="5596" spans="1:6" s="147" customFormat="1" x14ac:dyDescent="0.3">
      <c r="A5596" s="153"/>
      <c r="B5596" s="10"/>
      <c r="C5596"/>
      <c r="D5596" s="66"/>
      <c r="E5596"/>
      <c r="F5596"/>
    </row>
    <row r="5597" spans="1:6" s="147" customFormat="1" x14ac:dyDescent="0.3">
      <c r="A5597" s="153"/>
      <c r="B5597" s="10"/>
      <c r="C5597"/>
      <c r="D5597" s="66"/>
      <c r="E5597"/>
      <c r="F5597"/>
    </row>
    <row r="5598" spans="1:6" s="147" customFormat="1" x14ac:dyDescent="0.3">
      <c r="A5598" s="153"/>
      <c r="B5598" s="10"/>
      <c r="C5598"/>
      <c r="D5598" s="66"/>
      <c r="E5598"/>
      <c r="F5598"/>
    </row>
    <row r="5599" spans="1:6" s="147" customFormat="1" x14ac:dyDescent="0.3">
      <c r="A5599" s="153"/>
      <c r="B5599" s="10"/>
      <c r="C5599"/>
      <c r="D5599" s="66"/>
      <c r="E5599"/>
      <c r="F5599"/>
    </row>
    <row r="5600" spans="1:6" s="147" customFormat="1" x14ac:dyDescent="0.3">
      <c r="A5600" s="153"/>
      <c r="B5600" s="10"/>
      <c r="C5600"/>
      <c r="D5600" s="66"/>
      <c r="E5600"/>
      <c r="F5600"/>
    </row>
    <row r="5601" spans="1:6" s="147" customFormat="1" x14ac:dyDescent="0.3">
      <c r="A5601" s="153"/>
      <c r="B5601" s="10"/>
      <c r="C5601"/>
      <c r="D5601" s="66"/>
      <c r="E5601"/>
      <c r="F5601"/>
    </row>
    <row r="5602" spans="1:6" s="147" customFormat="1" x14ac:dyDescent="0.3">
      <c r="A5602" s="153"/>
      <c r="B5602" s="10"/>
      <c r="C5602"/>
      <c r="D5602" s="66"/>
      <c r="E5602"/>
      <c r="F5602"/>
    </row>
    <row r="5603" spans="1:6" s="147" customFormat="1" x14ac:dyDescent="0.3">
      <c r="A5603" s="153"/>
      <c r="B5603" s="10"/>
      <c r="C5603"/>
      <c r="D5603" s="66"/>
      <c r="E5603"/>
      <c r="F5603"/>
    </row>
    <row r="5604" spans="1:6" s="147" customFormat="1" x14ac:dyDescent="0.3">
      <c r="A5604" s="153"/>
      <c r="B5604" s="10"/>
      <c r="C5604"/>
      <c r="D5604" s="66"/>
      <c r="E5604"/>
      <c r="F5604"/>
    </row>
    <row r="5605" spans="1:6" s="147" customFormat="1" x14ac:dyDescent="0.3">
      <c r="A5605" s="153"/>
      <c r="B5605" s="10"/>
      <c r="C5605"/>
      <c r="D5605" s="66"/>
      <c r="E5605"/>
      <c r="F5605"/>
    </row>
    <row r="5606" spans="1:6" s="147" customFormat="1" x14ac:dyDescent="0.3">
      <c r="A5606" s="153"/>
      <c r="B5606" s="10"/>
      <c r="C5606"/>
      <c r="D5606" s="66"/>
      <c r="E5606"/>
      <c r="F5606"/>
    </row>
    <row r="5607" spans="1:6" s="147" customFormat="1" x14ac:dyDescent="0.3">
      <c r="A5607" s="153"/>
      <c r="B5607" s="10"/>
      <c r="C5607"/>
      <c r="D5607" s="66"/>
      <c r="E5607"/>
      <c r="F5607"/>
    </row>
    <row r="5608" spans="1:6" s="147" customFormat="1" x14ac:dyDescent="0.3">
      <c r="A5608" s="153"/>
      <c r="B5608" s="10"/>
      <c r="C5608"/>
      <c r="D5608" s="66"/>
      <c r="E5608"/>
      <c r="F5608"/>
    </row>
    <row r="5613" spans="1:6" s="147" customFormat="1" x14ac:dyDescent="0.3">
      <c r="A5613" s="153"/>
      <c r="B5613" s="10"/>
      <c r="C5613"/>
      <c r="D5613" s="66"/>
      <c r="E5613"/>
      <c r="F5613"/>
    </row>
    <row r="5614" spans="1:6" s="147" customFormat="1" x14ac:dyDescent="0.3">
      <c r="A5614" s="153"/>
      <c r="B5614" s="10"/>
      <c r="C5614"/>
      <c r="D5614" s="66"/>
      <c r="E5614"/>
      <c r="F5614"/>
    </row>
    <row r="5615" spans="1:6" s="147" customFormat="1" x14ac:dyDescent="0.3">
      <c r="A5615" s="153"/>
      <c r="B5615" s="10"/>
      <c r="C5615"/>
      <c r="D5615" s="66"/>
      <c r="E5615"/>
      <c r="F5615"/>
    </row>
    <row r="5616" spans="1:6" s="147" customFormat="1" ht="29.25" customHeight="1" x14ac:dyDescent="0.3">
      <c r="A5616" s="153"/>
      <c r="B5616" s="10"/>
      <c r="C5616"/>
      <c r="D5616" s="66"/>
      <c r="E5616"/>
      <c r="F5616"/>
    </row>
    <row r="5617" spans="1:6" s="147" customFormat="1" x14ac:dyDescent="0.3">
      <c r="A5617" s="153"/>
      <c r="B5617" s="10"/>
      <c r="C5617"/>
      <c r="D5617" s="66"/>
      <c r="E5617"/>
      <c r="F5617"/>
    </row>
    <row r="5618" spans="1:6" s="147" customFormat="1" ht="12" customHeight="1" x14ac:dyDescent="0.3">
      <c r="A5618" s="153"/>
      <c r="B5618" s="10"/>
      <c r="C5618"/>
      <c r="D5618" s="66"/>
      <c r="E5618"/>
      <c r="F5618"/>
    </row>
    <row r="5619" spans="1:6" s="147" customFormat="1" ht="12" customHeight="1" x14ac:dyDescent="0.3">
      <c r="A5619" s="153"/>
      <c r="B5619" s="10"/>
      <c r="C5619"/>
      <c r="D5619" s="66"/>
      <c r="E5619"/>
      <c r="F5619"/>
    </row>
    <row r="5620" spans="1:6" s="147" customFormat="1" x14ac:dyDescent="0.3">
      <c r="A5620" s="153"/>
      <c r="B5620" s="10"/>
      <c r="C5620"/>
      <c r="D5620" s="66"/>
      <c r="E5620"/>
      <c r="F5620"/>
    </row>
    <row r="5621" spans="1:6" s="147" customFormat="1" x14ac:dyDescent="0.3">
      <c r="A5621" s="153"/>
      <c r="B5621" s="10"/>
      <c r="C5621"/>
      <c r="D5621" s="66"/>
      <c r="E5621"/>
      <c r="F5621"/>
    </row>
    <row r="5622" spans="1:6" s="147" customFormat="1" x14ac:dyDescent="0.3">
      <c r="A5622" s="153"/>
      <c r="B5622" s="10"/>
      <c r="C5622"/>
      <c r="D5622" s="66"/>
      <c r="E5622"/>
      <c r="F5622"/>
    </row>
    <row r="5623" spans="1:6" s="147" customFormat="1" x14ac:dyDescent="0.3">
      <c r="A5623" s="153"/>
      <c r="B5623" s="10"/>
      <c r="C5623"/>
      <c r="D5623" s="66"/>
      <c r="E5623"/>
      <c r="F5623"/>
    </row>
    <row r="5624" spans="1:6" s="147" customFormat="1" x14ac:dyDescent="0.3">
      <c r="A5624" s="153"/>
      <c r="B5624" s="10"/>
      <c r="C5624"/>
      <c r="D5624" s="66"/>
      <c r="E5624"/>
      <c r="F5624"/>
    </row>
    <row r="5625" spans="1:6" s="147" customFormat="1" x14ac:dyDescent="0.3">
      <c r="A5625" s="153"/>
      <c r="B5625" s="10"/>
      <c r="C5625"/>
      <c r="D5625" s="66"/>
      <c r="E5625"/>
      <c r="F5625"/>
    </row>
    <row r="5626" spans="1:6" s="147" customFormat="1" x14ac:dyDescent="0.3">
      <c r="A5626" s="153"/>
      <c r="B5626" s="10"/>
      <c r="C5626"/>
      <c r="D5626" s="66"/>
      <c r="E5626"/>
      <c r="F5626"/>
    </row>
    <row r="5627" spans="1:6" s="147" customFormat="1" x14ac:dyDescent="0.3">
      <c r="A5627" s="153"/>
      <c r="B5627" s="10"/>
      <c r="C5627"/>
      <c r="D5627" s="66"/>
      <c r="E5627"/>
      <c r="F5627"/>
    </row>
    <row r="5628" spans="1:6" s="147" customFormat="1" x14ac:dyDescent="0.3">
      <c r="A5628" s="153"/>
      <c r="B5628" s="10"/>
      <c r="C5628"/>
      <c r="D5628" s="66"/>
      <c r="E5628"/>
      <c r="F5628"/>
    </row>
    <row r="5629" spans="1:6" s="147" customFormat="1" x14ac:dyDescent="0.3">
      <c r="A5629" s="153"/>
      <c r="B5629" s="10"/>
      <c r="C5629"/>
      <c r="D5629" s="66"/>
      <c r="E5629"/>
      <c r="F5629"/>
    </row>
    <row r="5630" spans="1:6" s="147" customFormat="1" x14ac:dyDescent="0.3">
      <c r="A5630" s="153"/>
      <c r="B5630" s="10"/>
      <c r="C5630"/>
      <c r="D5630" s="66"/>
      <c r="E5630"/>
      <c r="F5630"/>
    </row>
    <row r="5631" spans="1:6" s="147" customFormat="1" x14ac:dyDescent="0.3">
      <c r="A5631" s="153"/>
      <c r="B5631" s="10"/>
      <c r="C5631"/>
      <c r="D5631" s="66"/>
      <c r="E5631"/>
      <c r="F5631"/>
    </row>
    <row r="5632" spans="1:6" s="147" customFormat="1" x14ac:dyDescent="0.3">
      <c r="A5632" s="153"/>
      <c r="B5632" s="10"/>
      <c r="C5632"/>
      <c r="D5632" s="66"/>
      <c r="E5632"/>
      <c r="F5632"/>
    </row>
    <row r="5633" spans="1:6" s="147" customFormat="1" x14ac:dyDescent="0.3">
      <c r="A5633" s="153"/>
      <c r="B5633" s="10"/>
      <c r="C5633"/>
      <c r="D5633" s="66"/>
      <c r="E5633"/>
      <c r="F5633"/>
    </row>
    <row r="5634" spans="1:6" s="147" customFormat="1" x14ac:dyDescent="0.3">
      <c r="A5634" s="153"/>
      <c r="B5634" s="10"/>
      <c r="C5634"/>
      <c r="D5634" s="66"/>
      <c r="E5634"/>
      <c r="F5634"/>
    </row>
    <row r="5635" spans="1:6" s="147" customFormat="1" x14ac:dyDescent="0.3">
      <c r="A5635" s="153"/>
      <c r="B5635" s="10"/>
      <c r="C5635"/>
      <c r="D5635" s="66"/>
      <c r="E5635"/>
      <c r="F5635"/>
    </row>
    <row r="5636" spans="1:6" s="147" customFormat="1" x14ac:dyDescent="0.3">
      <c r="A5636" s="153"/>
      <c r="B5636" s="10"/>
      <c r="C5636"/>
      <c r="D5636" s="66"/>
      <c r="E5636"/>
      <c r="F5636"/>
    </row>
    <row r="5637" spans="1:6" s="147" customFormat="1" x14ac:dyDescent="0.3">
      <c r="A5637" s="153"/>
      <c r="B5637" s="10"/>
      <c r="C5637"/>
      <c r="D5637" s="66"/>
      <c r="E5637"/>
      <c r="F5637"/>
    </row>
    <row r="5638" spans="1:6" s="147" customFormat="1" x14ac:dyDescent="0.3">
      <c r="A5638" s="153"/>
      <c r="B5638" s="10"/>
      <c r="C5638"/>
      <c r="D5638" s="66"/>
      <c r="E5638"/>
      <c r="F5638"/>
    </row>
    <row r="5639" spans="1:6" s="147" customFormat="1" x14ac:dyDescent="0.3">
      <c r="A5639" s="153"/>
      <c r="B5639" s="10"/>
      <c r="C5639"/>
      <c r="D5639" s="66"/>
      <c r="E5639"/>
      <c r="F5639"/>
    </row>
    <row r="5640" spans="1:6" s="147" customFormat="1" x14ac:dyDescent="0.3">
      <c r="A5640" s="153"/>
      <c r="B5640" s="10"/>
      <c r="C5640"/>
      <c r="D5640" s="66"/>
      <c r="E5640"/>
      <c r="F5640"/>
    </row>
    <row r="5641" spans="1:6" s="147" customFormat="1" x14ac:dyDescent="0.3">
      <c r="A5641" s="153"/>
      <c r="B5641" s="10"/>
      <c r="C5641"/>
      <c r="D5641" s="66"/>
      <c r="E5641"/>
      <c r="F5641"/>
    </row>
    <row r="5642" spans="1:6" s="147" customFormat="1" x14ac:dyDescent="0.3">
      <c r="A5642" s="153"/>
      <c r="B5642" s="10"/>
      <c r="C5642"/>
      <c r="D5642" s="66"/>
      <c r="E5642"/>
      <c r="F5642"/>
    </row>
    <row r="5643" spans="1:6" s="147" customFormat="1" x14ac:dyDescent="0.3">
      <c r="A5643" s="153"/>
      <c r="B5643" s="10"/>
      <c r="C5643"/>
      <c r="D5643" s="66"/>
      <c r="E5643"/>
      <c r="F5643"/>
    </row>
    <row r="5644" spans="1:6" s="147" customFormat="1" x14ac:dyDescent="0.3">
      <c r="A5644" s="153"/>
      <c r="B5644" s="10"/>
      <c r="C5644"/>
      <c r="D5644" s="66"/>
      <c r="E5644"/>
      <c r="F5644"/>
    </row>
    <row r="5645" spans="1:6" s="147" customFormat="1" x14ac:dyDescent="0.3">
      <c r="A5645" s="153"/>
      <c r="B5645" s="10"/>
      <c r="C5645"/>
      <c r="D5645" s="66"/>
      <c r="E5645"/>
      <c r="F5645"/>
    </row>
    <row r="5646" spans="1:6" s="147" customFormat="1" x14ac:dyDescent="0.3">
      <c r="A5646" s="153"/>
      <c r="B5646" s="10"/>
      <c r="C5646"/>
      <c r="D5646" s="66"/>
      <c r="E5646"/>
      <c r="F5646"/>
    </row>
    <row r="5647" spans="1:6" s="147" customFormat="1" x14ac:dyDescent="0.3">
      <c r="A5647" s="153"/>
      <c r="B5647" s="10"/>
      <c r="C5647"/>
      <c r="D5647" s="66"/>
      <c r="E5647"/>
      <c r="F5647"/>
    </row>
    <row r="5648" spans="1:6" s="147" customFormat="1" x14ac:dyDescent="0.3">
      <c r="A5648" s="153"/>
      <c r="B5648" s="10"/>
      <c r="C5648"/>
      <c r="D5648" s="66"/>
      <c r="E5648"/>
      <c r="F5648"/>
    </row>
    <row r="5649" spans="1:6" s="147" customFormat="1" x14ac:dyDescent="0.3">
      <c r="A5649" s="153"/>
      <c r="B5649" s="10"/>
      <c r="C5649"/>
      <c r="D5649" s="66"/>
      <c r="E5649"/>
      <c r="F5649"/>
    </row>
    <row r="5650" spans="1:6" s="147" customFormat="1" x14ac:dyDescent="0.3">
      <c r="A5650" s="153"/>
      <c r="B5650" s="10"/>
      <c r="C5650"/>
      <c r="D5650" s="66"/>
      <c r="E5650"/>
      <c r="F5650"/>
    </row>
    <row r="5651" spans="1:6" s="147" customFormat="1" x14ac:dyDescent="0.3">
      <c r="A5651" s="153"/>
      <c r="B5651" s="10"/>
      <c r="C5651"/>
      <c r="D5651" s="66"/>
      <c r="E5651"/>
      <c r="F5651"/>
    </row>
    <row r="5652" spans="1:6" s="147" customFormat="1" x14ac:dyDescent="0.3">
      <c r="A5652" s="153"/>
      <c r="B5652" s="10"/>
      <c r="C5652"/>
      <c r="D5652" s="66"/>
      <c r="E5652"/>
      <c r="F5652"/>
    </row>
    <row r="5653" spans="1:6" s="147" customFormat="1" x14ac:dyDescent="0.3">
      <c r="A5653" s="153"/>
      <c r="B5653" s="10"/>
      <c r="C5653"/>
      <c r="D5653" s="66"/>
      <c r="E5653"/>
      <c r="F5653"/>
    </row>
    <row r="5654" spans="1:6" s="147" customFormat="1" x14ac:dyDescent="0.3">
      <c r="A5654" s="153"/>
      <c r="B5654" s="10"/>
      <c r="C5654"/>
      <c r="D5654" s="66"/>
      <c r="E5654"/>
      <c r="F5654"/>
    </row>
    <row r="5655" spans="1:6" s="147" customFormat="1" x14ac:dyDescent="0.3">
      <c r="A5655" s="153"/>
      <c r="B5655" s="10"/>
      <c r="C5655"/>
      <c r="D5655" s="66"/>
      <c r="E5655"/>
      <c r="F5655"/>
    </row>
    <row r="5656" spans="1:6" s="147" customFormat="1" x14ac:dyDescent="0.3">
      <c r="A5656" s="153"/>
      <c r="B5656" s="10"/>
      <c r="C5656"/>
      <c r="D5656" s="66"/>
      <c r="E5656"/>
      <c r="F5656"/>
    </row>
    <row r="5657" spans="1:6" s="147" customFormat="1" x14ac:dyDescent="0.3">
      <c r="A5657" s="153"/>
      <c r="B5657" s="10"/>
      <c r="C5657"/>
      <c r="D5657" s="66"/>
      <c r="E5657"/>
      <c r="F5657"/>
    </row>
    <row r="5658" spans="1:6" s="147" customFormat="1" x14ac:dyDescent="0.3">
      <c r="A5658" s="153"/>
      <c r="B5658" s="10"/>
      <c r="C5658"/>
      <c r="D5658" s="66"/>
      <c r="E5658"/>
      <c r="F5658"/>
    </row>
    <row r="5659" spans="1:6" s="147" customFormat="1" x14ac:dyDescent="0.3">
      <c r="A5659" s="153"/>
      <c r="B5659" s="10"/>
      <c r="C5659"/>
      <c r="D5659" s="66"/>
      <c r="E5659"/>
      <c r="F5659"/>
    </row>
    <row r="5660" spans="1:6" s="147" customFormat="1" x14ac:dyDescent="0.3">
      <c r="A5660" s="153"/>
      <c r="B5660" s="10"/>
      <c r="C5660"/>
      <c r="D5660" s="66"/>
      <c r="E5660"/>
      <c r="F5660"/>
    </row>
    <row r="5661" spans="1:6" s="147" customFormat="1" x14ac:dyDescent="0.3">
      <c r="A5661" s="153"/>
      <c r="B5661" s="10"/>
      <c r="C5661"/>
      <c r="D5661" s="66"/>
      <c r="E5661"/>
      <c r="F5661"/>
    </row>
    <row r="5662" spans="1:6" s="147" customFormat="1" x14ac:dyDescent="0.3">
      <c r="A5662" s="153"/>
      <c r="B5662" s="10"/>
      <c r="C5662"/>
      <c r="D5662" s="66"/>
      <c r="E5662"/>
      <c r="F5662"/>
    </row>
    <row r="5663" spans="1:6" s="147" customFormat="1" ht="15" customHeight="1" x14ac:dyDescent="0.3">
      <c r="A5663" s="153"/>
      <c r="B5663" s="10"/>
      <c r="C5663"/>
      <c r="D5663" s="66"/>
      <c r="E5663"/>
      <c r="F5663"/>
    </row>
    <row r="5664" spans="1:6" s="147" customFormat="1" ht="15" customHeight="1" x14ac:dyDescent="0.3">
      <c r="A5664" s="153"/>
      <c r="B5664" s="10"/>
      <c r="C5664"/>
      <c r="D5664" s="66"/>
      <c r="E5664"/>
      <c r="F5664"/>
    </row>
    <row r="5665" spans="1:6" s="147" customFormat="1" ht="15" customHeight="1" x14ac:dyDescent="0.3">
      <c r="A5665" s="153"/>
      <c r="B5665" s="10"/>
      <c r="C5665"/>
      <c r="D5665" s="66"/>
      <c r="E5665"/>
      <c r="F5665"/>
    </row>
    <row r="5666" spans="1:6" s="147" customFormat="1" x14ac:dyDescent="0.3">
      <c r="A5666" s="153"/>
      <c r="B5666" s="10"/>
      <c r="C5666"/>
      <c r="D5666" s="66"/>
      <c r="E5666"/>
      <c r="F5666"/>
    </row>
    <row r="5667" spans="1:6" s="147" customFormat="1" x14ac:dyDescent="0.3">
      <c r="A5667" s="153"/>
      <c r="B5667" s="10"/>
      <c r="C5667"/>
      <c r="D5667" s="66"/>
      <c r="E5667"/>
      <c r="F5667"/>
    </row>
    <row r="5668" spans="1:6" s="147" customFormat="1" x14ac:dyDescent="0.3">
      <c r="A5668" s="153"/>
      <c r="B5668" s="10"/>
      <c r="C5668"/>
      <c r="D5668" s="66"/>
      <c r="E5668"/>
      <c r="F5668"/>
    </row>
    <row r="5669" spans="1:6" s="147" customFormat="1" x14ac:dyDescent="0.3">
      <c r="A5669" s="153"/>
      <c r="B5669" s="10"/>
      <c r="C5669"/>
      <c r="D5669" s="66"/>
      <c r="E5669"/>
      <c r="F5669"/>
    </row>
    <row r="5670" spans="1:6" s="147" customFormat="1" x14ac:dyDescent="0.3">
      <c r="A5670" s="153"/>
      <c r="B5670" s="10"/>
      <c r="C5670"/>
      <c r="D5670" s="66"/>
      <c r="E5670"/>
      <c r="F5670"/>
    </row>
    <row r="5671" spans="1:6" s="147" customFormat="1" x14ac:dyDescent="0.3">
      <c r="A5671" s="153"/>
      <c r="B5671" s="10"/>
      <c r="C5671"/>
      <c r="D5671" s="66"/>
      <c r="E5671"/>
      <c r="F5671"/>
    </row>
    <row r="5674" spans="1:6" s="147" customFormat="1" x14ac:dyDescent="0.3">
      <c r="A5674" s="153"/>
      <c r="B5674" s="10"/>
      <c r="C5674"/>
      <c r="D5674" s="66"/>
      <c r="E5674"/>
      <c r="F5674"/>
    </row>
    <row r="5675" spans="1:6" s="147" customFormat="1" x14ac:dyDescent="0.3">
      <c r="A5675" s="153"/>
      <c r="B5675" s="10"/>
      <c r="C5675"/>
      <c r="D5675" s="66"/>
      <c r="E5675"/>
      <c r="F5675"/>
    </row>
    <row r="5676" spans="1:6" s="147" customFormat="1" x14ac:dyDescent="0.3">
      <c r="A5676" s="153"/>
      <c r="B5676" s="10"/>
      <c r="C5676"/>
      <c r="D5676" s="66"/>
      <c r="E5676"/>
      <c r="F5676"/>
    </row>
    <row r="5677" spans="1:6" s="147" customFormat="1" ht="29.25" customHeight="1" x14ac:dyDescent="0.3">
      <c r="A5677" s="153"/>
      <c r="B5677" s="10"/>
      <c r="C5677"/>
      <c r="D5677" s="66"/>
      <c r="E5677"/>
      <c r="F5677"/>
    </row>
    <row r="5678" spans="1:6" s="147" customFormat="1" x14ac:dyDescent="0.3">
      <c r="A5678" s="153"/>
      <c r="B5678" s="10"/>
      <c r="C5678"/>
      <c r="D5678" s="66"/>
      <c r="E5678"/>
      <c r="F5678"/>
    </row>
    <row r="5679" spans="1:6" s="147" customFormat="1" ht="12" customHeight="1" x14ac:dyDescent="0.3">
      <c r="A5679" s="153"/>
      <c r="B5679" s="10"/>
      <c r="C5679"/>
      <c r="D5679" s="66"/>
      <c r="E5679"/>
      <c r="F5679"/>
    </row>
    <row r="5680" spans="1:6" s="147" customFormat="1" ht="12" customHeight="1" x14ac:dyDescent="0.3">
      <c r="A5680" s="153"/>
      <c r="B5680" s="10"/>
      <c r="C5680"/>
      <c r="D5680" s="66"/>
      <c r="E5680"/>
      <c r="F5680"/>
    </row>
    <row r="5681" spans="1:6" s="147" customFormat="1" x14ac:dyDescent="0.3">
      <c r="A5681" s="153"/>
      <c r="B5681" s="10"/>
      <c r="C5681"/>
      <c r="D5681" s="66"/>
      <c r="E5681"/>
      <c r="F5681"/>
    </row>
    <row r="5682" spans="1:6" s="147" customFormat="1" x14ac:dyDescent="0.3">
      <c r="A5682" s="153"/>
      <c r="B5682" s="10"/>
      <c r="C5682"/>
      <c r="D5682" s="66"/>
      <c r="E5682"/>
      <c r="F5682"/>
    </row>
    <row r="5683" spans="1:6" s="147" customFormat="1" x14ac:dyDescent="0.3">
      <c r="A5683" s="153"/>
      <c r="B5683" s="10"/>
      <c r="C5683"/>
      <c r="D5683" s="66"/>
      <c r="E5683"/>
      <c r="F5683"/>
    </row>
    <row r="5684" spans="1:6" s="147" customFormat="1" x14ac:dyDescent="0.3">
      <c r="A5684" s="153"/>
      <c r="B5684" s="10"/>
      <c r="C5684"/>
      <c r="D5684" s="66"/>
      <c r="E5684"/>
      <c r="F5684"/>
    </row>
    <row r="5685" spans="1:6" s="147" customFormat="1" x14ac:dyDescent="0.3">
      <c r="A5685" s="153"/>
      <c r="B5685" s="10"/>
      <c r="C5685"/>
      <c r="D5685" s="66"/>
      <c r="E5685"/>
      <c r="F5685"/>
    </row>
    <row r="5686" spans="1:6" s="147" customFormat="1" x14ac:dyDescent="0.3">
      <c r="A5686" s="153"/>
      <c r="B5686" s="10"/>
      <c r="C5686"/>
      <c r="D5686" s="66"/>
      <c r="E5686"/>
      <c r="F5686"/>
    </row>
    <row r="5687" spans="1:6" s="147" customFormat="1" x14ac:dyDescent="0.3">
      <c r="A5687" s="153"/>
      <c r="B5687" s="10"/>
      <c r="C5687"/>
      <c r="D5687" s="66"/>
      <c r="E5687"/>
      <c r="F5687"/>
    </row>
    <row r="5688" spans="1:6" s="147" customFormat="1" x14ac:dyDescent="0.3">
      <c r="A5688" s="153"/>
      <c r="B5688" s="10"/>
      <c r="C5688"/>
      <c r="D5688" s="66"/>
      <c r="E5688"/>
      <c r="F5688"/>
    </row>
    <row r="5689" spans="1:6" s="147" customFormat="1" x14ac:dyDescent="0.3">
      <c r="A5689" s="153"/>
      <c r="B5689" s="10"/>
      <c r="C5689"/>
      <c r="D5689" s="66"/>
      <c r="E5689"/>
      <c r="F5689"/>
    </row>
    <row r="5690" spans="1:6" s="147" customFormat="1" x14ac:dyDescent="0.3">
      <c r="A5690" s="153"/>
      <c r="B5690" s="10"/>
      <c r="C5690"/>
      <c r="D5690" s="66"/>
      <c r="E5690"/>
      <c r="F5690"/>
    </row>
    <row r="5691" spans="1:6" s="147" customFormat="1" x14ac:dyDescent="0.3">
      <c r="A5691" s="153"/>
      <c r="B5691" s="10"/>
      <c r="C5691"/>
      <c r="D5691" s="66"/>
      <c r="E5691"/>
      <c r="F5691"/>
    </row>
    <row r="5692" spans="1:6" s="147" customFormat="1" x14ac:dyDescent="0.3">
      <c r="A5692" s="153"/>
      <c r="B5692" s="10"/>
      <c r="C5692"/>
      <c r="D5692" s="66"/>
      <c r="E5692"/>
      <c r="F5692"/>
    </row>
    <row r="5693" spans="1:6" s="147" customFormat="1" x14ac:dyDescent="0.3">
      <c r="A5693" s="153"/>
      <c r="B5693" s="10"/>
      <c r="C5693"/>
      <c r="D5693" s="66"/>
      <c r="E5693"/>
      <c r="F5693"/>
    </row>
    <row r="5694" spans="1:6" s="147" customFormat="1" x14ac:dyDescent="0.3">
      <c r="A5694" s="153"/>
      <c r="B5694" s="10"/>
      <c r="C5694"/>
      <c r="D5694" s="66"/>
      <c r="E5694"/>
      <c r="F5694"/>
    </row>
    <row r="5695" spans="1:6" s="147" customFormat="1" x14ac:dyDescent="0.3">
      <c r="A5695" s="153"/>
      <c r="B5695" s="10"/>
      <c r="C5695"/>
      <c r="D5695" s="66"/>
      <c r="E5695"/>
      <c r="F5695"/>
    </row>
    <row r="5696" spans="1:6" s="147" customFormat="1" x14ac:dyDescent="0.3">
      <c r="A5696" s="153"/>
      <c r="B5696" s="10"/>
      <c r="C5696"/>
      <c r="D5696" s="66"/>
      <c r="E5696"/>
      <c r="F5696"/>
    </row>
    <row r="5697" spans="1:6" s="147" customFormat="1" x14ac:dyDescent="0.3">
      <c r="A5697" s="153"/>
      <c r="B5697" s="10"/>
      <c r="C5697"/>
      <c r="D5697" s="66"/>
      <c r="E5697"/>
      <c r="F5697"/>
    </row>
    <row r="5698" spans="1:6" s="147" customFormat="1" x14ac:dyDescent="0.3">
      <c r="A5698" s="153"/>
      <c r="B5698" s="10"/>
      <c r="C5698"/>
      <c r="D5698" s="66"/>
      <c r="E5698"/>
      <c r="F5698"/>
    </row>
    <row r="5699" spans="1:6" s="147" customFormat="1" x14ac:dyDescent="0.3">
      <c r="A5699" s="153"/>
      <c r="B5699" s="10"/>
      <c r="C5699"/>
      <c r="D5699" s="66"/>
      <c r="E5699"/>
      <c r="F5699"/>
    </row>
    <row r="5700" spans="1:6" s="147" customFormat="1" x14ac:dyDescent="0.3">
      <c r="A5700" s="153"/>
      <c r="B5700" s="10"/>
      <c r="C5700"/>
      <c r="D5700" s="66"/>
      <c r="E5700"/>
      <c r="F5700"/>
    </row>
    <row r="5701" spans="1:6" s="147" customFormat="1" x14ac:dyDescent="0.3">
      <c r="A5701" s="153"/>
      <c r="B5701" s="10"/>
      <c r="C5701"/>
      <c r="D5701" s="66"/>
      <c r="E5701"/>
      <c r="F5701"/>
    </row>
    <row r="5702" spans="1:6" s="147" customFormat="1" x14ac:dyDescent="0.3">
      <c r="A5702" s="153"/>
      <c r="B5702" s="10"/>
      <c r="C5702"/>
      <c r="D5702" s="66"/>
      <c r="E5702"/>
      <c r="F5702"/>
    </row>
    <row r="5703" spans="1:6" s="147" customFormat="1" x14ac:dyDescent="0.3">
      <c r="A5703" s="153"/>
      <c r="B5703" s="10"/>
      <c r="C5703"/>
      <c r="D5703" s="66"/>
      <c r="E5703"/>
      <c r="F5703"/>
    </row>
    <row r="5704" spans="1:6" s="147" customFormat="1" x14ac:dyDescent="0.3">
      <c r="A5704" s="153"/>
      <c r="B5704" s="10"/>
      <c r="C5704"/>
      <c r="D5704" s="66"/>
      <c r="E5704"/>
      <c r="F5704"/>
    </row>
    <row r="5705" spans="1:6" s="147" customFormat="1" x14ac:dyDescent="0.3">
      <c r="A5705" s="153"/>
      <c r="B5705" s="10"/>
      <c r="C5705"/>
      <c r="D5705" s="66"/>
      <c r="E5705"/>
      <c r="F5705"/>
    </row>
    <row r="5706" spans="1:6" s="147" customFormat="1" x14ac:dyDescent="0.3">
      <c r="A5706" s="153"/>
      <c r="B5706" s="10"/>
      <c r="C5706"/>
      <c r="D5706" s="66"/>
      <c r="E5706"/>
      <c r="F5706"/>
    </row>
    <row r="5707" spans="1:6" s="147" customFormat="1" x14ac:dyDescent="0.3">
      <c r="A5707" s="153"/>
      <c r="B5707" s="10"/>
      <c r="C5707"/>
      <c r="D5707" s="66"/>
      <c r="E5707"/>
      <c r="F5707"/>
    </row>
    <row r="5708" spans="1:6" s="147" customFormat="1" x14ac:dyDescent="0.3">
      <c r="A5708" s="153"/>
      <c r="B5708" s="10"/>
      <c r="C5708"/>
      <c r="D5708" s="66"/>
      <c r="E5708"/>
      <c r="F5708"/>
    </row>
    <row r="5709" spans="1:6" s="147" customFormat="1" x14ac:dyDescent="0.3">
      <c r="A5709" s="153"/>
      <c r="B5709" s="10"/>
      <c r="C5709"/>
      <c r="D5709" s="66"/>
      <c r="E5709"/>
      <c r="F5709"/>
    </row>
    <row r="5710" spans="1:6" s="147" customFormat="1" x14ac:dyDescent="0.3">
      <c r="A5710" s="153"/>
      <c r="B5710" s="10"/>
      <c r="C5710"/>
      <c r="D5710" s="66"/>
      <c r="E5710"/>
      <c r="F5710"/>
    </row>
    <row r="5711" spans="1:6" s="147" customFormat="1" x14ac:dyDescent="0.3">
      <c r="A5711" s="153"/>
      <c r="B5711" s="10"/>
      <c r="C5711"/>
      <c r="D5711" s="66"/>
      <c r="E5711"/>
      <c r="F5711"/>
    </row>
    <row r="5712" spans="1:6" s="147" customFormat="1" x14ac:dyDescent="0.3">
      <c r="A5712" s="153"/>
      <c r="B5712" s="10"/>
      <c r="C5712"/>
      <c r="D5712" s="66"/>
      <c r="E5712"/>
      <c r="F5712"/>
    </row>
    <row r="5713" spans="1:6" s="147" customFormat="1" x14ac:dyDescent="0.3">
      <c r="A5713" s="153"/>
      <c r="B5713" s="10"/>
      <c r="C5713"/>
      <c r="D5713" s="66"/>
      <c r="E5713"/>
      <c r="F5713"/>
    </row>
    <row r="5714" spans="1:6" s="147" customFormat="1" x14ac:dyDescent="0.3">
      <c r="A5714" s="153"/>
      <c r="B5714" s="10"/>
      <c r="C5714"/>
      <c r="D5714" s="66"/>
      <c r="E5714"/>
      <c r="F5714"/>
    </row>
    <row r="5715" spans="1:6" s="147" customFormat="1" x14ac:dyDescent="0.3">
      <c r="A5715" s="153"/>
      <c r="B5715" s="10"/>
      <c r="C5715"/>
      <c r="D5715" s="66"/>
      <c r="E5715"/>
      <c r="F5715"/>
    </row>
    <row r="5716" spans="1:6" s="147" customFormat="1" x14ac:dyDescent="0.3">
      <c r="A5716" s="153"/>
      <c r="B5716" s="10"/>
      <c r="C5716"/>
      <c r="D5716" s="66"/>
      <c r="E5716"/>
      <c r="F5716"/>
    </row>
    <row r="5717" spans="1:6" s="147" customFormat="1" x14ac:dyDescent="0.3">
      <c r="A5717" s="153"/>
      <c r="B5717" s="10"/>
      <c r="C5717"/>
      <c r="D5717" s="66"/>
      <c r="E5717"/>
      <c r="F5717"/>
    </row>
    <row r="5718" spans="1:6" s="147" customFormat="1" x14ac:dyDescent="0.3">
      <c r="A5718" s="153"/>
      <c r="B5718" s="10"/>
      <c r="C5718"/>
      <c r="D5718" s="66"/>
      <c r="E5718"/>
      <c r="F5718"/>
    </row>
    <row r="5719" spans="1:6" s="147" customFormat="1" x14ac:dyDescent="0.3">
      <c r="A5719" s="153"/>
      <c r="B5719" s="10"/>
      <c r="C5719"/>
      <c r="D5719" s="66"/>
      <c r="E5719"/>
      <c r="F5719"/>
    </row>
    <row r="5720" spans="1:6" s="147" customFormat="1" x14ac:dyDescent="0.3">
      <c r="A5720" s="153"/>
      <c r="B5720" s="10"/>
      <c r="C5720"/>
      <c r="D5720" s="66"/>
      <c r="E5720"/>
      <c r="F5720"/>
    </row>
    <row r="5721" spans="1:6" s="147" customFormat="1" x14ac:dyDescent="0.3">
      <c r="A5721" s="153"/>
      <c r="B5721" s="10"/>
      <c r="C5721"/>
      <c r="D5721" s="66"/>
      <c r="E5721"/>
      <c r="F5721"/>
    </row>
    <row r="5722" spans="1:6" s="147" customFormat="1" x14ac:dyDescent="0.3">
      <c r="A5722" s="153"/>
      <c r="B5722" s="10"/>
      <c r="C5722"/>
      <c r="D5722" s="66"/>
      <c r="E5722"/>
      <c r="F5722"/>
    </row>
    <row r="5723" spans="1:6" s="147" customFormat="1" x14ac:dyDescent="0.3">
      <c r="A5723" s="153"/>
      <c r="B5723" s="10"/>
      <c r="C5723"/>
      <c r="D5723" s="66"/>
      <c r="E5723"/>
      <c r="F5723"/>
    </row>
    <row r="5724" spans="1:6" s="147" customFormat="1" x14ac:dyDescent="0.3">
      <c r="A5724" s="153"/>
      <c r="B5724" s="10"/>
      <c r="C5724"/>
      <c r="D5724" s="66"/>
      <c r="E5724"/>
      <c r="F5724"/>
    </row>
    <row r="5725" spans="1:6" s="147" customFormat="1" x14ac:dyDescent="0.3">
      <c r="A5725" s="153"/>
      <c r="B5725" s="10"/>
      <c r="C5725"/>
      <c r="D5725" s="66"/>
      <c r="E5725"/>
      <c r="F5725"/>
    </row>
    <row r="5726" spans="1:6" s="147" customFormat="1" x14ac:dyDescent="0.3">
      <c r="A5726" s="153"/>
      <c r="B5726" s="10"/>
      <c r="C5726"/>
      <c r="D5726" s="66"/>
      <c r="E5726"/>
      <c r="F5726"/>
    </row>
    <row r="5727" spans="1:6" s="147" customFormat="1" x14ac:dyDescent="0.3">
      <c r="A5727" s="153"/>
      <c r="B5727" s="10"/>
      <c r="C5727"/>
      <c r="D5727" s="66"/>
      <c r="E5727"/>
      <c r="F5727"/>
    </row>
    <row r="5728" spans="1:6" s="147" customFormat="1" x14ac:dyDescent="0.3">
      <c r="A5728" s="153"/>
      <c r="B5728" s="10"/>
      <c r="C5728"/>
      <c r="D5728" s="66"/>
      <c r="E5728"/>
      <c r="F5728"/>
    </row>
    <row r="5729" spans="1:6" s="147" customFormat="1" x14ac:dyDescent="0.3">
      <c r="A5729" s="153"/>
      <c r="B5729" s="10"/>
      <c r="C5729"/>
      <c r="D5729" s="66"/>
      <c r="E5729"/>
      <c r="F5729"/>
    </row>
    <row r="5730" spans="1:6" s="147" customFormat="1" x14ac:dyDescent="0.3">
      <c r="A5730" s="153"/>
      <c r="B5730" s="10"/>
      <c r="C5730"/>
      <c r="D5730" s="66"/>
      <c r="E5730"/>
      <c r="F5730"/>
    </row>
    <row r="5731" spans="1:6" s="147" customFormat="1" x14ac:dyDescent="0.3">
      <c r="A5731" s="153"/>
      <c r="B5731" s="10"/>
      <c r="C5731"/>
      <c r="D5731" s="66"/>
      <c r="E5731"/>
      <c r="F5731"/>
    </row>
    <row r="5732" spans="1:6" s="147" customFormat="1" x14ac:dyDescent="0.3">
      <c r="A5732" s="153"/>
      <c r="B5732" s="10"/>
      <c r="C5732"/>
      <c r="D5732" s="66"/>
      <c r="E5732"/>
      <c r="F5732"/>
    </row>
    <row r="5733" spans="1:6" s="147" customFormat="1" x14ac:dyDescent="0.3">
      <c r="A5733" s="153"/>
      <c r="B5733" s="10"/>
      <c r="C5733"/>
      <c r="D5733" s="66"/>
      <c r="E5733"/>
      <c r="F5733"/>
    </row>
    <row r="5734" spans="1:6" s="147" customFormat="1" ht="15" customHeight="1" x14ac:dyDescent="0.3">
      <c r="A5734" s="153"/>
      <c r="B5734" s="10"/>
      <c r="C5734"/>
      <c r="D5734" s="66"/>
      <c r="E5734"/>
      <c r="F5734"/>
    </row>
    <row r="5735" spans="1:6" s="147" customFormat="1" ht="15" customHeight="1" x14ac:dyDescent="0.3">
      <c r="A5735" s="153"/>
      <c r="B5735" s="10"/>
      <c r="C5735"/>
      <c r="D5735" s="66"/>
      <c r="E5735"/>
      <c r="F5735"/>
    </row>
    <row r="5736" spans="1:6" s="147" customFormat="1" x14ac:dyDescent="0.3">
      <c r="A5736" s="153"/>
      <c r="B5736" s="10"/>
      <c r="C5736"/>
      <c r="D5736" s="66"/>
      <c r="E5736"/>
      <c r="F5736"/>
    </row>
    <row r="5737" spans="1:6" s="147" customFormat="1" x14ac:dyDescent="0.3">
      <c r="A5737" s="153"/>
      <c r="B5737" s="10"/>
      <c r="C5737"/>
      <c r="D5737" s="66"/>
      <c r="E5737"/>
      <c r="F5737"/>
    </row>
    <row r="5738" spans="1:6" s="147" customFormat="1" x14ac:dyDescent="0.3">
      <c r="A5738" s="153"/>
      <c r="B5738" s="10"/>
      <c r="C5738"/>
      <c r="D5738" s="66"/>
      <c r="E5738"/>
      <c r="F5738"/>
    </row>
    <row r="5739" spans="1:6" s="147" customFormat="1" x14ac:dyDescent="0.3">
      <c r="A5739" s="153"/>
      <c r="B5739" s="10"/>
      <c r="C5739"/>
      <c r="D5739" s="66"/>
      <c r="E5739"/>
      <c r="F5739"/>
    </row>
    <row r="5742" spans="1:6" s="147" customFormat="1" x14ac:dyDescent="0.3">
      <c r="A5742" s="153"/>
      <c r="B5742" s="10"/>
      <c r="C5742"/>
      <c r="D5742" s="66"/>
      <c r="E5742"/>
      <c r="F5742"/>
    </row>
    <row r="5743" spans="1:6" s="147" customFormat="1" x14ac:dyDescent="0.3">
      <c r="A5743" s="153"/>
      <c r="B5743" s="10"/>
      <c r="C5743"/>
      <c r="D5743" s="66"/>
      <c r="E5743"/>
      <c r="F5743"/>
    </row>
    <row r="5744" spans="1:6" s="147" customFormat="1" x14ac:dyDescent="0.3">
      <c r="A5744" s="153"/>
      <c r="B5744" s="10"/>
      <c r="C5744"/>
      <c r="D5744" s="66"/>
      <c r="E5744"/>
      <c r="F5744"/>
    </row>
    <row r="5745" spans="1:6" s="147" customFormat="1" ht="18" customHeight="1" x14ac:dyDescent="0.3">
      <c r="A5745" s="153"/>
      <c r="B5745" s="10"/>
      <c r="C5745"/>
      <c r="D5745" s="66"/>
      <c r="E5745"/>
      <c r="F5745"/>
    </row>
    <row r="5746" spans="1:6" s="147" customFormat="1" x14ac:dyDescent="0.3">
      <c r="A5746" s="153"/>
      <c r="B5746" s="10"/>
      <c r="C5746"/>
      <c r="D5746" s="66"/>
      <c r="E5746"/>
      <c r="F5746"/>
    </row>
    <row r="5747" spans="1:6" s="147" customFormat="1" ht="15" customHeight="1" x14ac:dyDescent="0.3">
      <c r="A5747" s="153"/>
      <c r="B5747" s="10"/>
      <c r="C5747"/>
      <c r="D5747" s="66"/>
      <c r="E5747"/>
      <c r="F5747"/>
    </row>
    <row r="5748" spans="1:6" s="147" customFormat="1" x14ac:dyDescent="0.3">
      <c r="A5748" s="153"/>
      <c r="B5748" s="10"/>
      <c r="C5748"/>
      <c r="D5748" s="66"/>
      <c r="E5748"/>
      <c r="F5748"/>
    </row>
    <row r="5749" spans="1:6" s="147" customFormat="1" x14ac:dyDescent="0.3">
      <c r="A5749" s="153"/>
      <c r="B5749" s="10"/>
      <c r="C5749"/>
      <c r="D5749" s="66"/>
      <c r="E5749"/>
      <c r="F5749"/>
    </row>
    <row r="5750" spans="1:6" s="147" customFormat="1" x14ac:dyDescent="0.3">
      <c r="A5750" s="153"/>
      <c r="B5750" s="10"/>
      <c r="C5750"/>
      <c r="D5750" s="66"/>
      <c r="E5750"/>
      <c r="F5750"/>
    </row>
    <row r="5751" spans="1:6" s="147" customFormat="1" x14ac:dyDescent="0.3">
      <c r="A5751" s="153"/>
      <c r="B5751" s="10"/>
      <c r="C5751"/>
      <c r="D5751" s="66"/>
      <c r="E5751"/>
      <c r="F5751"/>
    </row>
    <row r="5752" spans="1:6" s="147" customFormat="1" x14ac:dyDescent="0.3">
      <c r="A5752" s="153"/>
      <c r="B5752" s="10"/>
      <c r="C5752"/>
      <c r="D5752" s="66"/>
      <c r="E5752"/>
      <c r="F5752"/>
    </row>
    <row r="5753" spans="1:6" s="147" customFormat="1" x14ac:dyDescent="0.3">
      <c r="A5753" s="153"/>
      <c r="B5753" s="10"/>
      <c r="C5753"/>
      <c r="D5753" s="66"/>
      <c r="E5753"/>
      <c r="F5753"/>
    </row>
    <row r="5754" spans="1:6" s="147" customFormat="1" x14ac:dyDescent="0.3">
      <c r="A5754" s="153"/>
      <c r="B5754" s="10"/>
      <c r="C5754"/>
      <c r="D5754" s="66"/>
      <c r="E5754"/>
      <c r="F5754"/>
    </row>
    <row r="5758" spans="1:6" s="147" customFormat="1" x14ac:dyDescent="0.3">
      <c r="A5758" s="153"/>
      <c r="B5758" s="10"/>
      <c r="C5758"/>
      <c r="D5758" s="66"/>
      <c r="E5758"/>
      <c r="F5758"/>
    </row>
    <row r="5759" spans="1:6" s="147" customFormat="1" x14ac:dyDescent="0.3">
      <c r="A5759" s="153"/>
      <c r="B5759" s="10"/>
      <c r="C5759"/>
      <c r="D5759" s="66"/>
      <c r="E5759"/>
      <c r="F5759"/>
    </row>
    <row r="5760" spans="1:6" s="147" customFormat="1" x14ac:dyDescent="0.3">
      <c r="A5760" s="153"/>
      <c r="B5760" s="10"/>
      <c r="C5760"/>
      <c r="D5760" s="66"/>
      <c r="E5760"/>
      <c r="F5760"/>
    </row>
    <row r="5761" spans="1:6" s="147" customFormat="1" x14ac:dyDescent="0.3">
      <c r="A5761" s="153"/>
      <c r="B5761" s="10"/>
      <c r="C5761"/>
      <c r="D5761" s="66"/>
      <c r="E5761"/>
      <c r="F5761"/>
    </row>
    <row r="5762" spans="1:6" s="147" customFormat="1" ht="29.25" customHeight="1" x14ac:dyDescent="0.3">
      <c r="A5762" s="153"/>
      <c r="B5762" s="10"/>
      <c r="C5762"/>
      <c r="D5762" s="66"/>
      <c r="E5762"/>
      <c r="F5762"/>
    </row>
    <row r="5763" spans="1:6" s="147" customFormat="1" x14ac:dyDescent="0.3">
      <c r="A5763" s="153"/>
      <c r="B5763" s="10"/>
      <c r="C5763"/>
      <c r="D5763" s="66"/>
      <c r="E5763"/>
      <c r="F5763"/>
    </row>
    <row r="5764" spans="1:6" s="147" customFormat="1" ht="12" customHeight="1" x14ac:dyDescent="0.3">
      <c r="A5764" s="153"/>
      <c r="B5764" s="10"/>
      <c r="C5764"/>
      <c r="D5764" s="66"/>
      <c r="E5764"/>
      <c r="F5764"/>
    </row>
    <row r="5765" spans="1:6" s="147" customFormat="1" ht="12" customHeight="1" x14ac:dyDescent="0.3">
      <c r="A5765" s="153"/>
      <c r="B5765" s="10"/>
      <c r="C5765"/>
      <c r="D5765" s="66"/>
      <c r="E5765"/>
      <c r="F5765"/>
    </row>
    <row r="5766" spans="1:6" s="147" customFormat="1" x14ac:dyDescent="0.3">
      <c r="A5766" s="153"/>
      <c r="B5766" s="10"/>
      <c r="C5766"/>
      <c r="D5766" s="66"/>
      <c r="E5766"/>
      <c r="F5766"/>
    </row>
    <row r="5767" spans="1:6" s="147" customFormat="1" x14ac:dyDescent="0.3">
      <c r="A5767" s="153"/>
      <c r="B5767" s="10"/>
      <c r="C5767"/>
      <c r="D5767" s="66"/>
      <c r="E5767"/>
      <c r="F5767"/>
    </row>
    <row r="5768" spans="1:6" s="147" customFormat="1" x14ac:dyDescent="0.3">
      <c r="A5768" s="153"/>
      <c r="B5768" s="10"/>
      <c r="C5768"/>
      <c r="D5768" s="66"/>
      <c r="E5768"/>
      <c r="F5768"/>
    </row>
    <row r="5769" spans="1:6" s="147" customFormat="1" x14ac:dyDescent="0.3">
      <c r="A5769" s="153"/>
      <c r="B5769" s="10"/>
      <c r="C5769"/>
      <c r="D5769" s="66"/>
      <c r="E5769"/>
      <c r="F5769"/>
    </row>
    <row r="5770" spans="1:6" s="147" customFormat="1" x14ac:dyDescent="0.3">
      <c r="A5770" s="153"/>
      <c r="B5770" s="10"/>
      <c r="C5770"/>
      <c r="D5770" s="66"/>
      <c r="E5770"/>
      <c r="F5770"/>
    </row>
    <row r="5771" spans="1:6" s="147" customFormat="1" x14ac:dyDescent="0.3">
      <c r="A5771" s="153"/>
      <c r="B5771" s="10"/>
      <c r="C5771"/>
      <c r="D5771" s="66"/>
      <c r="E5771"/>
      <c r="F5771"/>
    </row>
    <row r="5772" spans="1:6" s="147" customFormat="1" x14ac:dyDescent="0.3">
      <c r="A5772" s="153"/>
      <c r="B5772" s="10"/>
      <c r="C5772"/>
      <c r="D5772" s="66"/>
      <c r="E5772"/>
      <c r="F5772"/>
    </row>
    <row r="5773" spans="1:6" s="147" customFormat="1" x14ac:dyDescent="0.3">
      <c r="A5773" s="153"/>
      <c r="B5773" s="10"/>
      <c r="C5773"/>
      <c r="D5773" s="66"/>
      <c r="E5773"/>
      <c r="F5773"/>
    </row>
    <row r="5774" spans="1:6" s="147" customFormat="1" x14ac:dyDescent="0.3">
      <c r="A5774" s="153"/>
      <c r="B5774" s="10"/>
      <c r="C5774"/>
      <c r="D5774" s="66"/>
      <c r="E5774"/>
      <c r="F5774"/>
    </row>
    <row r="5775" spans="1:6" s="147" customFormat="1" x14ac:dyDescent="0.3">
      <c r="A5775" s="153"/>
      <c r="B5775" s="10"/>
      <c r="C5775"/>
      <c r="D5775" s="66"/>
      <c r="E5775"/>
      <c r="F5775"/>
    </row>
    <row r="5776" spans="1:6" s="147" customFormat="1" ht="17.25" customHeight="1" x14ac:dyDescent="0.3">
      <c r="A5776" s="153"/>
      <c r="B5776" s="10"/>
      <c r="C5776"/>
      <c r="D5776" s="66"/>
      <c r="E5776"/>
      <c r="F5776"/>
    </row>
    <row r="5777" spans="1:6" s="147" customFormat="1" x14ac:dyDescent="0.3">
      <c r="A5777" s="153"/>
      <c r="B5777" s="10"/>
      <c r="C5777"/>
      <c r="D5777" s="66"/>
      <c r="E5777"/>
      <c r="F5777"/>
    </row>
    <row r="5778" spans="1:6" s="147" customFormat="1" x14ac:dyDescent="0.3">
      <c r="A5778" s="153"/>
      <c r="B5778" s="10"/>
      <c r="C5778"/>
      <c r="D5778" s="66"/>
      <c r="E5778"/>
      <c r="F5778"/>
    </row>
    <row r="5779" spans="1:6" s="147" customFormat="1" x14ac:dyDescent="0.3">
      <c r="A5779" s="153"/>
      <c r="B5779" s="10"/>
      <c r="C5779"/>
      <c r="D5779" s="66"/>
      <c r="E5779"/>
      <c r="F5779"/>
    </row>
    <row r="5780" spans="1:6" s="147" customFormat="1" x14ac:dyDescent="0.3">
      <c r="A5780" s="153"/>
      <c r="B5780" s="10"/>
      <c r="C5780"/>
      <c r="D5780" s="66"/>
      <c r="E5780"/>
      <c r="F5780"/>
    </row>
    <row r="5781" spans="1:6" s="147" customFormat="1" x14ac:dyDescent="0.3">
      <c r="A5781" s="153"/>
      <c r="B5781" s="10"/>
      <c r="C5781"/>
      <c r="D5781" s="66"/>
      <c r="E5781"/>
      <c r="F5781"/>
    </row>
    <row r="5782" spans="1:6" s="147" customFormat="1" x14ac:dyDescent="0.3">
      <c r="A5782" s="153"/>
      <c r="B5782" s="10"/>
      <c r="C5782"/>
      <c r="D5782" s="66"/>
      <c r="E5782"/>
      <c r="F5782"/>
    </row>
    <row r="5783" spans="1:6" s="147" customFormat="1" x14ac:dyDescent="0.3">
      <c r="A5783" s="153"/>
      <c r="B5783" s="10"/>
      <c r="C5783"/>
      <c r="D5783" s="66"/>
      <c r="E5783"/>
      <c r="F5783"/>
    </row>
    <row r="5784" spans="1:6" s="147" customFormat="1" x14ac:dyDescent="0.3">
      <c r="A5784" s="153"/>
      <c r="B5784" s="10"/>
      <c r="C5784"/>
      <c r="D5784" s="66"/>
      <c r="E5784"/>
      <c r="F5784"/>
    </row>
    <row r="5785" spans="1:6" s="147" customFormat="1" x14ac:dyDescent="0.3">
      <c r="A5785" s="153"/>
      <c r="B5785" s="10"/>
      <c r="C5785"/>
      <c r="D5785" s="66"/>
      <c r="E5785"/>
      <c r="F5785"/>
    </row>
    <row r="5786" spans="1:6" s="147" customFormat="1" x14ac:dyDescent="0.3">
      <c r="A5786" s="153"/>
      <c r="B5786" s="10"/>
      <c r="C5786"/>
      <c r="D5786" s="66"/>
      <c r="E5786"/>
      <c r="F5786"/>
    </row>
    <row r="5787" spans="1:6" s="147" customFormat="1" x14ac:dyDescent="0.3">
      <c r="A5787" s="153"/>
      <c r="B5787" s="10"/>
      <c r="C5787"/>
      <c r="D5787" s="66"/>
      <c r="E5787"/>
      <c r="F5787"/>
    </row>
    <row r="5788" spans="1:6" s="147" customFormat="1" x14ac:dyDescent="0.3">
      <c r="A5788" s="153"/>
      <c r="B5788" s="10"/>
      <c r="C5788"/>
      <c r="D5788" s="66"/>
      <c r="E5788"/>
      <c r="F5788"/>
    </row>
    <row r="5789" spans="1:6" s="147" customFormat="1" x14ac:dyDescent="0.3">
      <c r="A5789" s="153"/>
      <c r="B5789" s="10"/>
      <c r="C5789"/>
      <c r="D5789" s="66"/>
      <c r="E5789"/>
      <c r="F5789"/>
    </row>
    <row r="5790" spans="1:6" s="147" customFormat="1" x14ac:dyDescent="0.3">
      <c r="A5790" s="153"/>
      <c r="B5790" s="10"/>
      <c r="C5790"/>
      <c r="D5790" s="66"/>
      <c r="E5790"/>
      <c r="F5790"/>
    </row>
    <row r="5791" spans="1:6" s="147" customFormat="1" x14ac:dyDescent="0.3">
      <c r="A5791" s="153"/>
      <c r="B5791" s="10"/>
      <c r="C5791"/>
      <c r="D5791" s="66"/>
      <c r="E5791"/>
      <c r="F5791"/>
    </row>
    <row r="5792" spans="1:6" s="147" customFormat="1" x14ac:dyDescent="0.3">
      <c r="A5792" s="153"/>
      <c r="B5792" s="10"/>
      <c r="C5792"/>
      <c r="D5792" s="66"/>
      <c r="E5792"/>
      <c r="F5792"/>
    </row>
    <row r="5793" spans="1:6" s="147" customFormat="1" x14ac:dyDescent="0.3">
      <c r="A5793" s="153"/>
      <c r="B5793" s="10"/>
      <c r="C5793"/>
      <c r="D5793" s="66"/>
      <c r="E5793"/>
      <c r="F5793"/>
    </row>
    <row r="5794" spans="1:6" s="147" customFormat="1" x14ac:dyDescent="0.3">
      <c r="A5794" s="153"/>
      <c r="B5794" s="10"/>
      <c r="C5794"/>
      <c r="D5794" s="66"/>
      <c r="E5794"/>
      <c r="F5794"/>
    </row>
    <row r="5795" spans="1:6" s="147" customFormat="1" x14ac:dyDescent="0.3">
      <c r="A5795" s="153"/>
      <c r="B5795" s="10"/>
      <c r="C5795"/>
      <c r="D5795" s="66"/>
      <c r="E5795"/>
      <c r="F5795"/>
    </row>
    <row r="5796" spans="1:6" s="147" customFormat="1" x14ac:dyDescent="0.3">
      <c r="A5796" s="153"/>
      <c r="B5796" s="10"/>
      <c r="C5796"/>
      <c r="D5796" s="66"/>
      <c r="E5796"/>
      <c r="F5796"/>
    </row>
    <row r="5797" spans="1:6" s="147" customFormat="1" x14ac:dyDescent="0.3">
      <c r="A5797" s="153"/>
      <c r="B5797" s="10"/>
      <c r="C5797"/>
      <c r="D5797" s="66"/>
      <c r="E5797"/>
      <c r="F5797"/>
    </row>
    <row r="5798" spans="1:6" s="147" customFormat="1" x14ac:dyDescent="0.3">
      <c r="A5798" s="153"/>
      <c r="B5798" s="10"/>
      <c r="C5798"/>
      <c r="D5798" s="66"/>
      <c r="E5798"/>
      <c r="F5798"/>
    </row>
    <row r="5799" spans="1:6" s="147" customFormat="1" x14ac:dyDescent="0.3">
      <c r="A5799" s="153"/>
      <c r="B5799" s="10"/>
      <c r="C5799"/>
      <c r="D5799" s="66"/>
      <c r="E5799"/>
      <c r="F5799"/>
    </row>
    <row r="5800" spans="1:6" s="147" customFormat="1" x14ac:dyDescent="0.3">
      <c r="A5800" s="153"/>
      <c r="B5800" s="10"/>
      <c r="C5800"/>
      <c r="D5800" s="66"/>
      <c r="E5800"/>
      <c r="F5800"/>
    </row>
    <row r="5801" spans="1:6" s="147" customFormat="1" x14ac:dyDescent="0.3">
      <c r="A5801" s="153"/>
      <c r="B5801" s="10"/>
      <c r="C5801"/>
      <c r="D5801" s="66"/>
      <c r="E5801"/>
      <c r="F5801"/>
    </row>
    <row r="5802" spans="1:6" s="147" customFormat="1" x14ac:dyDescent="0.3">
      <c r="A5802" s="153"/>
      <c r="B5802" s="10"/>
      <c r="C5802"/>
      <c r="D5802" s="66"/>
      <c r="E5802"/>
      <c r="F5802"/>
    </row>
    <row r="5803" spans="1:6" s="147" customFormat="1" x14ac:dyDescent="0.3">
      <c r="A5803" s="153"/>
      <c r="B5803" s="10"/>
      <c r="C5803"/>
      <c r="D5803" s="66"/>
      <c r="E5803"/>
      <c r="F5803"/>
    </row>
    <row r="5804" spans="1:6" s="147" customFormat="1" x14ac:dyDescent="0.3">
      <c r="A5804" s="153"/>
      <c r="B5804" s="10"/>
      <c r="C5804"/>
      <c r="D5804" s="66"/>
      <c r="E5804"/>
      <c r="F5804"/>
    </row>
    <row r="5805" spans="1:6" s="147" customFormat="1" x14ac:dyDescent="0.3">
      <c r="A5805" s="153"/>
      <c r="B5805" s="10"/>
      <c r="C5805"/>
      <c r="D5805" s="66"/>
      <c r="E5805"/>
      <c r="F5805"/>
    </row>
    <row r="5806" spans="1:6" s="147" customFormat="1" x14ac:dyDescent="0.3">
      <c r="A5806" s="153"/>
      <c r="B5806" s="10"/>
      <c r="C5806"/>
      <c r="D5806" s="66"/>
      <c r="E5806"/>
      <c r="F5806"/>
    </row>
    <row r="5807" spans="1:6" s="147" customFormat="1" x14ac:dyDescent="0.3">
      <c r="A5807" s="153"/>
      <c r="B5807" s="10"/>
      <c r="C5807"/>
      <c r="D5807" s="66"/>
      <c r="E5807"/>
      <c r="F5807"/>
    </row>
    <row r="5808" spans="1:6" s="147" customFormat="1" x14ac:dyDescent="0.3">
      <c r="A5808" s="153"/>
      <c r="B5808" s="10"/>
      <c r="C5808"/>
      <c r="D5808" s="66"/>
      <c r="E5808"/>
      <c r="F5808"/>
    </row>
    <row r="5809" spans="1:6" s="147" customFormat="1" ht="15" customHeight="1" x14ac:dyDescent="0.3">
      <c r="A5809" s="153"/>
      <c r="B5809" s="10"/>
      <c r="C5809"/>
      <c r="D5809" s="66"/>
      <c r="E5809"/>
      <c r="F5809"/>
    </row>
    <row r="5810" spans="1:6" s="147" customFormat="1" x14ac:dyDescent="0.3">
      <c r="A5810" s="153"/>
      <c r="B5810" s="10"/>
      <c r="C5810"/>
      <c r="D5810" s="66"/>
      <c r="E5810"/>
      <c r="F5810"/>
    </row>
    <row r="5811" spans="1:6" s="147" customFormat="1" x14ac:dyDescent="0.3">
      <c r="A5811" s="153"/>
      <c r="B5811" s="10"/>
      <c r="C5811"/>
      <c r="D5811" s="66"/>
      <c r="E5811"/>
      <c r="F5811"/>
    </row>
    <row r="5812" spans="1:6" s="147" customFormat="1" x14ac:dyDescent="0.3">
      <c r="A5812" s="153"/>
      <c r="B5812" s="10"/>
      <c r="C5812"/>
      <c r="D5812" s="66"/>
      <c r="E5812"/>
      <c r="F5812"/>
    </row>
    <row r="5813" spans="1:6" s="147" customFormat="1" x14ac:dyDescent="0.3">
      <c r="A5813" s="153"/>
      <c r="B5813" s="10"/>
      <c r="C5813"/>
      <c r="D5813" s="66"/>
      <c r="E5813"/>
      <c r="F5813"/>
    </row>
    <row r="5814" spans="1:6" s="147" customFormat="1" x14ac:dyDescent="0.3">
      <c r="A5814" s="153"/>
      <c r="B5814" s="10"/>
      <c r="C5814"/>
      <c r="D5814" s="66"/>
      <c r="E5814"/>
      <c r="F5814"/>
    </row>
    <row r="5818" spans="1:6" s="147" customFormat="1" x14ac:dyDescent="0.3">
      <c r="A5818" s="153"/>
      <c r="B5818" s="10"/>
      <c r="C5818"/>
      <c r="D5818" s="66"/>
      <c r="E5818"/>
      <c r="F5818"/>
    </row>
    <row r="5819" spans="1:6" s="147" customFormat="1" x14ac:dyDescent="0.3">
      <c r="A5819" s="153"/>
      <c r="B5819" s="10"/>
      <c r="C5819"/>
      <c r="D5819" s="66"/>
      <c r="E5819"/>
      <c r="F5819"/>
    </row>
    <row r="5820" spans="1:6" s="147" customFormat="1" x14ac:dyDescent="0.3">
      <c r="A5820" s="153"/>
      <c r="B5820" s="10"/>
      <c r="C5820"/>
      <c r="D5820" s="66"/>
      <c r="E5820"/>
      <c r="F5820"/>
    </row>
    <row r="5821" spans="1:6" s="147" customFormat="1" x14ac:dyDescent="0.3">
      <c r="A5821" s="153"/>
      <c r="B5821" s="10"/>
      <c r="C5821"/>
      <c r="D5821" s="66"/>
      <c r="E5821"/>
      <c r="F5821"/>
    </row>
    <row r="5822" spans="1:6" s="147" customFormat="1" ht="29.25" customHeight="1" x14ac:dyDescent="0.3">
      <c r="A5822" s="153"/>
      <c r="B5822" s="10"/>
      <c r="C5822"/>
      <c r="D5822" s="66"/>
      <c r="E5822"/>
      <c r="F5822"/>
    </row>
    <row r="5823" spans="1:6" s="147" customFormat="1" x14ac:dyDescent="0.3">
      <c r="A5823" s="153"/>
      <c r="B5823" s="10"/>
      <c r="C5823"/>
      <c r="D5823" s="66"/>
      <c r="E5823"/>
      <c r="F5823"/>
    </row>
    <row r="5824" spans="1:6" s="147" customFormat="1" ht="12" customHeight="1" x14ac:dyDescent="0.3">
      <c r="A5824" s="153"/>
      <c r="B5824" s="10"/>
      <c r="C5824"/>
      <c r="D5824" s="66"/>
      <c r="E5824"/>
      <c r="F5824"/>
    </row>
    <row r="5825" spans="1:6" s="147" customFormat="1" ht="12" customHeight="1" x14ac:dyDescent="0.3">
      <c r="A5825" s="153"/>
      <c r="B5825" s="10"/>
      <c r="C5825"/>
      <c r="D5825" s="66"/>
      <c r="E5825"/>
      <c r="F5825"/>
    </row>
    <row r="5826" spans="1:6" s="147" customFormat="1" x14ac:dyDescent="0.3">
      <c r="A5826" s="153"/>
      <c r="B5826" s="10"/>
      <c r="C5826"/>
      <c r="D5826" s="66"/>
      <c r="E5826"/>
      <c r="F5826"/>
    </row>
    <row r="5827" spans="1:6" s="147" customFormat="1" x14ac:dyDescent="0.3">
      <c r="A5827" s="153"/>
      <c r="B5827" s="10"/>
      <c r="C5827"/>
      <c r="D5827" s="66"/>
      <c r="E5827"/>
      <c r="F5827"/>
    </row>
    <row r="5828" spans="1:6" s="147" customFormat="1" x14ac:dyDescent="0.3">
      <c r="A5828" s="153"/>
      <c r="B5828" s="10"/>
      <c r="C5828"/>
      <c r="D5828" s="66"/>
      <c r="E5828"/>
      <c r="F5828"/>
    </row>
    <row r="5829" spans="1:6" s="147" customFormat="1" ht="17.25" customHeight="1" x14ac:dyDescent="0.3">
      <c r="A5829" s="153"/>
      <c r="B5829" s="10"/>
      <c r="C5829"/>
      <c r="D5829" s="66"/>
      <c r="E5829"/>
      <c r="F5829"/>
    </row>
    <row r="5830" spans="1:6" s="147" customFormat="1" x14ac:dyDescent="0.3">
      <c r="A5830" s="153"/>
      <c r="B5830" s="10"/>
      <c r="C5830"/>
      <c r="D5830" s="66"/>
      <c r="E5830"/>
      <c r="F5830"/>
    </row>
    <row r="5831" spans="1:6" s="147" customFormat="1" x14ac:dyDescent="0.3">
      <c r="A5831" s="153"/>
      <c r="B5831" s="10"/>
      <c r="C5831"/>
      <c r="D5831" s="66"/>
      <c r="E5831"/>
      <c r="F5831"/>
    </row>
    <row r="5832" spans="1:6" s="147" customFormat="1" x14ac:dyDescent="0.3">
      <c r="A5832" s="153"/>
      <c r="B5832" s="10"/>
      <c r="C5832"/>
      <c r="D5832" s="66"/>
      <c r="E5832"/>
      <c r="F5832"/>
    </row>
    <row r="5833" spans="1:6" s="147" customFormat="1" x14ac:dyDescent="0.3">
      <c r="A5833" s="153"/>
      <c r="B5833" s="10"/>
      <c r="C5833"/>
      <c r="D5833" s="66"/>
      <c r="E5833"/>
      <c r="F5833"/>
    </row>
    <row r="5834" spans="1:6" s="147" customFormat="1" x14ac:dyDescent="0.3">
      <c r="A5834" s="153"/>
      <c r="B5834" s="10"/>
      <c r="C5834"/>
      <c r="D5834" s="66"/>
      <c r="E5834"/>
      <c r="F5834"/>
    </row>
    <row r="5835" spans="1:6" s="147" customFormat="1" x14ac:dyDescent="0.3">
      <c r="A5835" s="153"/>
      <c r="B5835" s="10"/>
      <c r="C5835"/>
      <c r="D5835" s="66"/>
      <c r="E5835"/>
      <c r="F5835"/>
    </row>
    <row r="5836" spans="1:6" s="147" customFormat="1" x14ac:dyDescent="0.3">
      <c r="A5836" s="153"/>
      <c r="B5836" s="10"/>
      <c r="C5836"/>
      <c r="D5836" s="66"/>
      <c r="E5836"/>
      <c r="F5836"/>
    </row>
    <row r="5837" spans="1:6" s="147" customFormat="1" x14ac:dyDescent="0.3">
      <c r="A5837" s="153"/>
      <c r="B5837" s="10"/>
      <c r="C5837"/>
      <c r="D5837" s="66"/>
      <c r="E5837"/>
      <c r="F5837"/>
    </row>
    <row r="5838" spans="1:6" s="147" customFormat="1" x14ac:dyDescent="0.3">
      <c r="A5838" s="153"/>
      <c r="B5838" s="10"/>
      <c r="C5838"/>
      <c r="D5838" s="66"/>
      <c r="E5838"/>
      <c r="F5838"/>
    </row>
    <row r="5839" spans="1:6" s="147" customFormat="1" x14ac:dyDescent="0.3">
      <c r="A5839" s="153"/>
      <c r="B5839" s="10"/>
      <c r="C5839"/>
      <c r="D5839" s="66"/>
      <c r="E5839"/>
      <c r="F5839"/>
    </row>
    <row r="5840" spans="1:6" s="147" customFormat="1" x14ac:dyDescent="0.3">
      <c r="A5840" s="153"/>
      <c r="B5840" s="10"/>
      <c r="C5840"/>
      <c r="D5840" s="66"/>
      <c r="E5840"/>
      <c r="F5840"/>
    </row>
    <row r="5841" spans="1:6" s="147" customFormat="1" x14ac:dyDescent="0.3">
      <c r="A5841" s="153"/>
      <c r="B5841" s="10"/>
      <c r="C5841"/>
      <c r="D5841" s="66"/>
      <c r="E5841"/>
      <c r="F5841"/>
    </row>
    <row r="5842" spans="1:6" s="147" customFormat="1" x14ac:dyDescent="0.3">
      <c r="A5842" s="153"/>
      <c r="B5842" s="10"/>
      <c r="C5842"/>
      <c r="D5842" s="66"/>
      <c r="E5842"/>
      <c r="F5842"/>
    </row>
    <row r="5843" spans="1:6" s="147" customFormat="1" x14ac:dyDescent="0.3">
      <c r="A5843" s="153"/>
      <c r="B5843" s="10"/>
      <c r="C5843"/>
      <c r="D5843" s="66"/>
      <c r="E5843"/>
      <c r="F5843"/>
    </row>
    <row r="5844" spans="1:6" s="147" customFormat="1" x14ac:dyDescent="0.3">
      <c r="A5844" s="153"/>
      <c r="B5844" s="10"/>
      <c r="C5844"/>
      <c r="D5844" s="66"/>
      <c r="E5844"/>
      <c r="F5844"/>
    </row>
    <row r="5845" spans="1:6" s="147" customFormat="1" x14ac:dyDescent="0.3">
      <c r="A5845" s="153"/>
      <c r="B5845" s="10"/>
      <c r="C5845"/>
      <c r="D5845" s="66"/>
      <c r="E5845"/>
      <c r="F5845"/>
    </row>
    <row r="5846" spans="1:6" s="147" customFormat="1" x14ac:dyDescent="0.3">
      <c r="A5846" s="153"/>
      <c r="B5846" s="10"/>
      <c r="C5846"/>
      <c r="D5846" s="66"/>
      <c r="E5846"/>
      <c r="F5846"/>
    </row>
    <row r="5847" spans="1:6" s="147" customFormat="1" x14ac:dyDescent="0.3">
      <c r="A5847" s="153"/>
      <c r="B5847" s="10"/>
      <c r="C5847"/>
      <c r="D5847" s="66"/>
      <c r="E5847"/>
      <c r="F5847"/>
    </row>
    <row r="5848" spans="1:6" s="147" customFormat="1" x14ac:dyDescent="0.3">
      <c r="A5848" s="153"/>
      <c r="B5848" s="10"/>
      <c r="C5848"/>
      <c r="D5848" s="66"/>
      <c r="E5848"/>
      <c r="F5848"/>
    </row>
    <row r="5849" spans="1:6" s="147" customFormat="1" x14ac:dyDescent="0.3">
      <c r="A5849" s="153"/>
      <c r="B5849" s="10"/>
      <c r="C5849"/>
      <c r="D5849" s="66"/>
      <c r="E5849"/>
      <c r="F5849"/>
    </row>
    <row r="5850" spans="1:6" s="147" customFormat="1" x14ac:dyDescent="0.3">
      <c r="A5850" s="153"/>
      <c r="B5850" s="10"/>
      <c r="C5850"/>
      <c r="D5850" s="66"/>
      <c r="E5850"/>
      <c r="F5850"/>
    </row>
    <row r="5851" spans="1:6" s="147" customFormat="1" x14ac:dyDescent="0.3">
      <c r="A5851" s="153"/>
      <c r="B5851" s="10"/>
      <c r="C5851"/>
      <c r="D5851" s="66"/>
      <c r="E5851"/>
      <c r="F5851"/>
    </row>
    <row r="5852" spans="1:6" s="147" customFormat="1" x14ac:dyDescent="0.3">
      <c r="A5852" s="153"/>
      <c r="B5852" s="10"/>
      <c r="C5852"/>
      <c r="D5852" s="66"/>
      <c r="E5852"/>
      <c r="F5852"/>
    </row>
    <row r="5853" spans="1:6" s="147" customFormat="1" x14ac:dyDescent="0.3">
      <c r="A5853" s="153"/>
      <c r="B5853" s="10"/>
      <c r="C5853"/>
      <c r="D5853" s="66"/>
      <c r="E5853"/>
      <c r="F5853"/>
    </row>
    <row r="5854" spans="1:6" s="147" customFormat="1" x14ac:dyDescent="0.3">
      <c r="A5854" s="153"/>
      <c r="B5854" s="10"/>
      <c r="C5854"/>
      <c r="D5854" s="66"/>
      <c r="E5854"/>
      <c r="F5854"/>
    </row>
    <row r="5855" spans="1:6" s="147" customFormat="1" x14ac:dyDescent="0.3">
      <c r="A5855" s="153"/>
      <c r="B5855" s="10"/>
      <c r="C5855"/>
      <c r="D5855" s="66"/>
      <c r="E5855"/>
      <c r="F5855"/>
    </row>
    <row r="5856" spans="1:6" s="147" customFormat="1" x14ac:dyDescent="0.3">
      <c r="A5856" s="153"/>
      <c r="B5856" s="10"/>
      <c r="C5856"/>
      <c r="D5856" s="66"/>
      <c r="E5856"/>
      <c r="F5856"/>
    </row>
    <row r="5857" spans="1:6" s="147" customFormat="1" x14ac:dyDescent="0.3">
      <c r="A5857" s="153"/>
      <c r="B5857" s="10"/>
      <c r="C5857"/>
      <c r="D5857" s="66"/>
      <c r="E5857"/>
      <c r="F5857"/>
    </row>
    <row r="5858" spans="1:6" s="147" customFormat="1" x14ac:dyDescent="0.3">
      <c r="A5858" s="153"/>
      <c r="B5858" s="10"/>
      <c r="C5858"/>
      <c r="D5858" s="66"/>
      <c r="E5858"/>
      <c r="F5858"/>
    </row>
    <row r="5859" spans="1:6" s="147" customFormat="1" x14ac:dyDescent="0.3">
      <c r="A5859" s="153"/>
      <c r="B5859" s="10"/>
      <c r="C5859"/>
      <c r="D5859" s="66"/>
      <c r="E5859"/>
      <c r="F5859"/>
    </row>
    <row r="5860" spans="1:6" s="147" customFormat="1" x14ac:dyDescent="0.3">
      <c r="A5860" s="153"/>
      <c r="B5860" s="10"/>
      <c r="C5860"/>
      <c r="D5860" s="66"/>
      <c r="E5860"/>
      <c r="F5860"/>
    </row>
    <row r="5861" spans="1:6" s="147" customFormat="1" x14ac:dyDescent="0.3">
      <c r="A5861" s="153"/>
      <c r="B5861" s="10"/>
      <c r="C5861"/>
      <c r="D5861" s="66"/>
      <c r="E5861"/>
      <c r="F5861"/>
    </row>
    <row r="5862" spans="1:6" s="147" customFormat="1" x14ac:dyDescent="0.3">
      <c r="A5862" s="153"/>
      <c r="B5862" s="10"/>
      <c r="C5862"/>
      <c r="D5862" s="66"/>
      <c r="E5862"/>
      <c r="F5862"/>
    </row>
    <row r="5863" spans="1:6" s="147" customFormat="1" x14ac:dyDescent="0.3">
      <c r="A5863" s="153"/>
      <c r="B5863" s="10"/>
      <c r="C5863"/>
      <c r="D5863" s="66"/>
      <c r="E5863"/>
      <c r="F5863"/>
    </row>
    <row r="5864" spans="1:6" s="147" customFormat="1" x14ac:dyDescent="0.3">
      <c r="A5864" s="153"/>
      <c r="B5864" s="10"/>
      <c r="C5864"/>
      <c r="D5864" s="66"/>
      <c r="E5864"/>
      <c r="F5864"/>
    </row>
    <row r="5865" spans="1:6" s="147" customFormat="1" x14ac:dyDescent="0.3">
      <c r="A5865" s="153"/>
      <c r="B5865" s="10"/>
      <c r="C5865"/>
      <c r="D5865" s="66"/>
      <c r="E5865"/>
      <c r="F5865"/>
    </row>
    <row r="5866" spans="1:6" s="147" customFormat="1" x14ac:dyDescent="0.3">
      <c r="A5866" s="153"/>
      <c r="B5866" s="10"/>
      <c r="C5866"/>
      <c r="D5866" s="66"/>
      <c r="E5866"/>
      <c r="F5866"/>
    </row>
    <row r="5867" spans="1:6" s="147" customFormat="1" x14ac:dyDescent="0.3">
      <c r="A5867" s="153"/>
      <c r="B5867" s="10"/>
      <c r="C5867"/>
      <c r="D5867" s="66"/>
      <c r="E5867"/>
      <c r="F5867"/>
    </row>
    <row r="5868" spans="1:6" s="147" customFormat="1" x14ac:dyDescent="0.3">
      <c r="A5868" s="153"/>
      <c r="B5868" s="10"/>
      <c r="C5868"/>
      <c r="D5868" s="66"/>
      <c r="E5868"/>
      <c r="F5868"/>
    </row>
    <row r="5869" spans="1:6" s="147" customFormat="1" x14ac:dyDescent="0.3">
      <c r="A5869" s="153"/>
      <c r="B5869" s="10"/>
      <c r="C5869"/>
      <c r="D5869" s="66"/>
      <c r="E5869"/>
      <c r="F5869"/>
    </row>
    <row r="5870" spans="1:6" s="147" customFormat="1" x14ac:dyDescent="0.3">
      <c r="A5870" s="153"/>
      <c r="B5870" s="10"/>
      <c r="C5870"/>
      <c r="D5870" s="66"/>
      <c r="E5870"/>
      <c r="F5870"/>
    </row>
    <row r="5871" spans="1:6" s="147" customFormat="1" x14ac:dyDescent="0.3">
      <c r="A5871" s="153"/>
      <c r="B5871" s="10"/>
      <c r="C5871"/>
      <c r="D5871" s="66"/>
      <c r="E5871"/>
      <c r="F5871"/>
    </row>
    <row r="5872" spans="1:6" s="147" customFormat="1" x14ac:dyDescent="0.3">
      <c r="A5872" s="153"/>
      <c r="B5872" s="10"/>
      <c r="C5872"/>
      <c r="D5872" s="66"/>
      <c r="E5872"/>
      <c r="F5872"/>
    </row>
    <row r="5873" spans="1:6" s="147" customFormat="1" x14ac:dyDescent="0.3">
      <c r="A5873" s="153"/>
      <c r="B5873" s="10"/>
      <c r="C5873"/>
      <c r="D5873" s="66"/>
      <c r="E5873"/>
      <c r="F5873"/>
    </row>
    <row r="5874" spans="1:6" s="147" customFormat="1" x14ac:dyDescent="0.3">
      <c r="A5874" s="153"/>
      <c r="B5874" s="10"/>
      <c r="C5874"/>
      <c r="D5874" s="66"/>
      <c r="E5874"/>
      <c r="F5874"/>
    </row>
    <row r="5875" spans="1:6" s="147" customFormat="1" x14ac:dyDescent="0.3">
      <c r="A5875" s="153"/>
      <c r="B5875" s="10"/>
      <c r="C5875"/>
      <c r="D5875" s="66"/>
      <c r="E5875"/>
      <c r="F5875"/>
    </row>
    <row r="5876" spans="1:6" s="147" customFormat="1" x14ac:dyDescent="0.3">
      <c r="A5876" s="153"/>
      <c r="B5876" s="10"/>
      <c r="C5876"/>
      <c r="D5876" s="66"/>
      <c r="E5876"/>
      <c r="F5876"/>
    </row>
    <row r="5877" spans="1:6" s="147" customFormat="1" x14ac:dyDescent="0.3">
      <c r="A5877" s="153"/>
      <c r="B5877" s="10"/>
      <c r="C5877"/>
      <c r="D5877" s="66"/>
      <c r="E5877"/>
      <c r="F5877"/>
    </row>
    <row r="5878" spans="1:6" s="147" customFormat="1" x14ac:dyDescent="0.3">
      <c r="A5878" s="153"/>
      <c r="B5878" s="10"/>
      <c r="C5878"/>
      <c r="D5878" s="66"/>
      <c r="E5878"/>
      <c r="F5878"/>
    </row>
    <row r="5879" spans="1:6" s="147" customFormat="1" x14ac:dyDescent="0.3">
      <c r="A5879" s="153"/>
      <c r="B5879" s="10"/>
      <c r="C5879"/>
      <c r="D5879" s="66"/>
      <c r="E5879"/>
      <c r="F5879"/>
    </row>
    <row r="5880" spans="1:6" s="147" customFormat="1" x14ac:dyDescent="0.3">
      <c r="A5880" s="153"/>
      <c r="B5880" s="10"/>
      <c r="C5880"/>
      <c r="D5880" s="66"/>
      <c r="E5880"/>
      <c r="F5880"/>
    </row>
    <row r="5881" spans="1:6" s="147" customFormat="1" x14ac:dyDescent="0.3">
      <c r="A5881" s="153"/>
      <c r="B5881" s="10"/>
      <c r="C5881"/>
      <c r="D5881" s="66"/>
      <c r="E5881"/>
      <c r="F5881"/>
    </row>
    <row r="5882" spans="1:6" s="147" customFormat="1" x14ac:dyDescent="0.3">
      <c r="A5882" s="153"/>
      <c r="B5882" s="10"/>
      <c r="C5882"/>
      <c r="D5882" s="66"/>
      <c r="E5882"/>
      <c r="F5882"/>
    </row>
    <row r="5883" spans="1:6" s="147" customFormat="1" x14ac:dyDescent="0.3">
      <c r="A5883" s="153"/>
      <c r="B5883" s="10"/>
      <c r="C5883"/>
      <c r="D5883" s="66"/>
      <c r="E5883"/>
      <c r="F5883"/>
    </row>
    <row r="5884" spans="1:6" s="147" customFormat="1" x14ac:dyDescent="0.3">
      <c r="A5884" s="153"/>
      <c r="B5884" s="10"/>
      <c r="C5884"/>
      <c r="D5884" s="66"/>
      <c r="E5884"/>
      <c r="F5884"/>
    </row>
    <row r="5885" spans="1:6" s="147" customFormat="1" ht="15" customHeight="1" x14ac:dyDescent="0.3">
      <c r="A5885" s="153"/>
      <c r="B5885" s="10"/>
      <c r="C5885"/>
      <c r="D5885" s="66"/>
      <c r="E5885"/>
      <c r="F5885"/>
    </row>
    <row r="5886" spans="1:6" s="147" customFormat="1" ht="15" customHeight="1" x14ac:dyDescent="0.3">
      <c r="A5886" s="153"/>
      <c r="B5886" s="10"/>
      <c r="C5886"/>
      <c r="D5886" s="66"/>
      <c r="E5886"/>
      <c r="F5886"/>
    </row>
    <row r="5887" spans="1:6" s="147" customFormat="1" x14ac:dyDescent="0.3">
      <c r="A5887" s="153"/>
      <c r="B5887" s="10"/>
      <c r="C5887"/>
      <c r="D5887" s="66"/>
      <c r="E5887"/>
      <c r="F5887"/>
    </row>
    <row r="5888" spans="1:6" s="147" customFormat="1" x14ac:dyDescent="0.3">
      <c r="A5888" s="153"/>
      <c r="B5888" s="10"/>
      <c r="C5888"/>
      <c r="D5888" s="66"/>
      <c r="E5888"/>
      <c r="F5888"/>
    </row>
    <row r="5889" spans="1:6" s="147" customFormat="1" x14ac:dyDescent="0.3">
      <c r="A5889" s="153"/>
      <c r="B5889" s="10"/>
      <c r="C5889"/>
      <c r="D5889" s="66"/>
      <c r="E5889"/>
      <c r="F5889"/>
    </row>
    <row r="5890" spans="1:6" s="147" customFormat="1" x14ac:dyDescent="0.3">
      <c r="A5890" s="153"/>
      <c r="B5890" s="10"/>
      <c r="C5890"/>
      <c r="D5890" s="66"/>
      <c r="E5890"/>
      <c r="F5890"/>
    </row>
    <row r="5891" spans="1:6" s="147" customFormat="1" x14ac:dyDescent="0.3">
      <c r="A5891" s="153"/>
      <c r="B5891" s="10"/>
      <c r="C5891"/>
      <c r="D5891" s="66"/>
      <c r="E5891"/>
      <c r="F5891"/>
    </row>
    <row r="5897" spans="1:6" s="147" customFormat="1" x14ac:dyDescent="0.3">
      <c r="A5897" s="153"/>
      <c r="B5897" s="10"/>
      <c r="C5897"/>
      <c r="D5897" s="66"/>
      <c r="E5897"/>
      <c r="F5897"/>
    </row>
    <row r="5898" spans="1:6" s="147" customFormat="1" x14ac:dyDescent="0.3">
      <c r="A5898" s="153"/>
      <c r="B5898" s="10"/>
      <c r="C5898"/>
      <c r="D5898" s="66"/>
      <c r="E5898"/>
      <c r="F5898"/>
    </row>
    <row r="5899" spans="1:6" s="147" customFormat="1" x14ac:dyDescent="0.3">
      <c r="A5899" s="153"/>
      <c r="B5899" s="10"/>
      <c r="C5899"/>
      <c r="D5899" s="66"/>
      <c r="E5899"/>
      <c r="F5899"/>
    </row>
    <row r="5900" spans="1:6" s="147" customFormat="1" ht="29.25" customHeight="1" x14ac:dyDescent="0.3">
      <c r="A5900" s="153"/>
      <c r="B5900" s="10"/>
      <c r="C5900"/>
      <c r="D5900" s="66"/>
      <c r="E5900"/>
      <c r="F5900"/>
    </row>
    <row r="5901" spans="1:6" s="147" customFormat="1" x14ac:dyDescent="0.3">
      <c r="A5901" s="153"/>
      <c r="B5901" s="10"/>
      <c r="C5901"/>
      <c r="D5901" s="66"/>
      <c r="E5901"/>
      <c r="F5901"/>
    </row>
    <row r="5902" spans="1:6" s="147" customFormat="1" ht="12" customHeight="1" x14ac:dyDescent="0.3">
      <c r="A5902" s="153"/>
      <c r="B5902" s="10"/>
      <c r="C5902"/>
      <c r="D5902" s="66"/>
      <c r="E5902"/>
      <c r="F5902"/>
    </row>
    <row r="5903" spans="1:6" s="147" customFormat="1" ht="12" customHeight="1" x14ac:dyDescent="0.3">
      <c r="A5903" s="153"/>
      <c r="B5903" s="10"/>
      <c r="C5903"/>
      <c r="D5903" s="66"/>
      <c r="E5903"/>
      <c r="F5903"/>
    </row>
    <row r="5904" spans="1:6" s="147" customFormat="1" x14ac:dyDescent="0.3">
      <c r="A5904" s="153"/>
      <c r="B5904" s="10"/>
      <c r="C5904"/>
      <c r="D5904" s="66"/>
      <c r="E5904"/>
      <c r="F5904"/>
    </row>
    <row r="5905" spans="1:6" s="147" customFormat="1" x14ac:dyDescent="0.3">
      <c r="A5905" s="153"/>
      <c r="B5905" s="10"/>
      <c r="C5905"/>
      <c r="D5905" s="66"/>
      <c r="E5905"/>
      <c r="F5905"/>
    </row>
    <row r="5906" spans="1:6" s="147" customFormat="1" x14ac:dyDescent="0.3">
      <c r="A5906" s="153"/>
      <c r="B5906" s="10"/>
      <c r="C5906"/>
      <c r="D5906" s="66"/>
      <c r="E5906"/>
      <c r="F5906"/>
    </row>
    <row r="5907" spans="1:6" s="147" customFormat="1" x14ac:dyDescent="0.3">
      <c r="A5907" s="153"/>
      <c r="B5907" s="10"/>
      <c r="C5907"/>
      <c r="D5907" s="66"/>
      <c r="E5907"/>
      <c r="F5907"/>
    </row>
    <row r="5908" spans="1:6" s="147" customFormat="1" x14ac:dyDescent="0.3">
      <c r="A5908" s="153"/>
      <c r="B5908" s="10"/>
      <c r="C5908"/>
      <c r="D5908" s="66"/>
      <c r="E5908"/>
      <c r="F5908"/>
    </row>
    <row r="5909" spans="1:6" s="147" customFormat="1" x14ac:dyDescent="0.3">
      <c r="A5909" s="153"/>
      <c r="B5909" s="10"/>
      <c r="C5909"/>
      <c r="D5909" s="66"/>
      <c r="E5909"/>
      <c r="F5909"/>
    </row>
    <row r="5910" spans="1:6" s="147" customFormat="1" x14ac:dyDescent="0.3">
      <c r="A5910" s="153"/>
      <c r="B5910" s="10"/>
      <c r="C5910"/>
      <c r="D5910" s="66"/>
      <c r="E5910"/>
      <c r="F5910"/>
    </row>
    <row r="5911" spans="1:6" s="147" customFormat="1" x14ac:dyDescent="0.3">
      <c r="A5911" s="153"/>
      <c r="B5911" s="10"/>
      <c r="C5911"/>
      <c r="D5911" s="66"/>
      <c r="E5911"/>
      <c r="F5911"/>
    </row>
    <row r="5912" spans="1:6" s="147" customFormat="1" x14ac:dyDescent="0.3">
      <c r="A5912" s="153"/>
      <c r="B5912" s="10"/>
      <c r="C5912"/>
      <c r="D5912" s="66"/>
      <c r="E5912"/>
      <c r="F5912"/>
    </row>
    <row r="5913" spans="1:6" s="147" customFormat="1" x14ac:dyDescent="0.3">
      <c r="A5913" s="153"/>
      <c r="B5913" s="10"/>
      <c r="C5913"/>
      <c r="D5913" s="66"/>
      <c r="E5913"/>
      <c r="F5913"/>
    </row>
    <row r="5914" spans="1:6" s="147" customFormat="1" x14ac:dyDescent="0.3">
      <c r="A5914" s="153"/>
      <c r="B5914" s="10"/>
      <c r="C5914"/>
      <c r="D5914" s="66"/>
      <c r="E5914"/>
      <c r="F5914"/>
    </row>
    <row r="5915" spans="1:6" s="147" customFormat="1" x14ac:dyDescent="0.3">
      <c r="A5915" s="153"/>
      <c r="B5915" s="10"/>
      <c r="C5915"/>
      <c r="D5915" s="66"/>
      <c r="E5915"/>
      <c r="F5915"/>
    </row>
    <row r="5916" spans="1:6" s="147" customFormat="1" x14ac:dyDescent="0.3">
      <c r="A5916" s="153"/>
      <c r="B5916" s="10"/>
      <c r="C5916"/>
      <c r="D5916" s="66"/>
      <c r="E5916"/>
      <c r="F5916"/>
    </row>
    <row r="5917" spans="1:6" s="147" customFormat="1" x14ac:dyDescent="0.3">
      <c r="A5917" s="153"/>
      <c r="B5917" s="10"/>
      <c r="C5917"/>
      <c r="D5917" s="66"/>
      <c r="E5917"/>
      <c r="F5917"/>
    </row>
    <row r="5918" spans="1:6" s="147" customFormat="1" x14ac:dyDescent="0.3">
      <c r="A5918" s="153"/>
      <c r="B5918" s="10"/>
      <c r="C5918"/>
      <c r="D5918" s="66"/>
      <c r="E5918"/>
      <c r="F5918"/>
    </row>
    <row r="5919" spans="1:6" s="147" customFormat="1" x14ac:dyDescent="0.3">
      <c r="A5919" s="153"/>
      <c r="B5919" s="10"/>
      <c r="C5919"/>
      <c r="D5919" s="66"/>
      <c r="E5919"/>
      <c r="F5919"/>
    </row>
    <row r="5920" spans="1:6" s="147" customFormat="1" x14ac:dyDescent="0.3">
      <c r="A5920" s="153"/>
      <c r="B5920" s="10"/>
      <c r="C5920"/>
      <c r="D5920" s="66"/>
      <c r="E5920"/>
      <c r="F5920"/>
    </row>
    <row r="5921" spans="1:6" s="147" customFormat="1" x14ac:dyDescent="0.3">
      <c r="A5921" s="153"/>
      <c r="B5921" s="10"/>
      <c r="C5921"/>
      <c r="D5921" s="66"/>
      <c r="E5921"/>
      <c r="F5921"/>
    </row>
    <row r="5922" spans="1:6" s="147" customFormat="1" x14ac:dyDescent="0.3">
      <c r="A5922" s="153"/>
      <c r="B5922" s="10"/>
      <c r="C5922"/>
      <c r="D5922" s="66"/>
      <c r="E5922"/>
      <c r="F5922"/>
    </row>
    <row r="5923" spans="1:6" s="147" customFormat="1" x14ac:dyDescent="0.3">
      <c r="A5923" s="153"/>
      <c r="B5923" s="10"/>
      <c r="C5923"/>
      <c r="D5923" s="66"/>
      <c r="E5923"/>
      <c r="F5923"/>
    </row>
    <row r="5924" spans="1:6" s="147" customFormat="1" x14ac:dyDescent="0.3">
      <c r="A5924" s="153"/>
      <c r="B5924" s="10"/>
      <c r="C5924"/>
      <c r="D5924" s="66"/>
      <c r="E5924"/>
      <c r="F5924"/>
    </row>
    <row r="5925" spans="1:6" s="147" customFormat="1" x14ac:dyDescent="0.3">
      <c r="A5925" s="153"/>
      <c r="B5925" s="10"/>
      <c r="C5925"/>
      <c r="D5925" s="66"/>
      <c r="E5925"/>
      <c r="F5925"/>
    </row>
    <row r="5926" spans="1:6" s="147" customFormat="1" x14ac:dyDescent="0.3">
      <c r="A5926" s="153"/>
      <c r="B5926" s="10"/>
      <c r="C5926"/>
      <c r="D5926" s="66"/>
      <c r="E5926"/>
      <c r="F5926"/>
    </row>
    <row r="5927" spans="1:6" s="147" customFormat="1" x14ac:dyDescent="0.3">
      <c r="A5927" s="153"/>
      <c r="B5927" s="10"/>
      <c r="C5927"/>
      <c r="D5927" s="66"/>
      <c r="E5927"/>
      <c r="F5927"/>
    </row>
    <row r="5928" spans="1:6" s="147" customFormat="1" x14ac:dyDescent="0.3">
      <c r="A5928" s="153"/>
      <c r="B5928" s="10"/>
      <c r="C5928"/>
      <c r="D5928" s="66"/>
      <c r="E5928"/>
      <c r="F5928"/>
    </row>
    <row r="5929" spans="1:6" s="147" customFormat="1" x14ac:dyDescent="0.3">
      <c r="A5929" s="153"/>
      <c r="B5929" s="10"/>
      <c r="C5929"/>
      <c r="D5929" s="66"/>
      <c r="E5929"/>
      <c r="F5929"/>
    </row>
    <row r="5930" spans="1:6" s="147" customFormat="1" x14ac:dyDescent="0.3">
      <c r="A5930" s="153"/>
      <c r="B5930" s="10"/>
      <c r="C5930"/>
      <c r="D5930" s="66"/>
      <c r="E5930"/>
      <c r="F5930"/>
    </row>
    <row r="5931" spans="1:6" s="147" customFormat="1" x14ac:dyDescent="0.3">
      <c r="A5931" s="153"/>
      <c r="B5931" s="10"/>
      <c r="C5931"/>
      <c r="D5931" s="66"/>
      <c r="E5931"/>
      <c r="F5931"/>
    </row>
    <row r="5932" spans="1:6" s="147" customFormat="1" x14ac:dyDescent="0.3">
      <c r="A5932" s="153"/>
      <c r="B5932" s="10"/>
      <c r="C5932"/>
      <c r="D5932" s="66"/>
      <c r="E5932"/>
      <c r="F5932"/>
    </row>
    <row r="5933" spans="1:6" s="147" customFormat="1" x14ac:dyDescent="0.3">
      <c r="A5933" s="153"/>
      <c r="B5933" s="10"/>
      <c r="C5933"/>
      <c r="D5933" s="66"/>
      <c r="E5933"/>
      <c r="F5933"/>
    </row>
    <row r="5934" spans="1:6" s="147" customFormat="1" x14ac:dyDescent="0.3">
      <c r="A5934" s="153"/>
      <c r="B5934" s="10"/>
      <c r="C5934"/>
      <c r="D5934" s="66"/>
      <c r="E5934"/>
      <c r="F5934"/>
    </row>
    <row r="5935" spans="1:6" s="147" customFormat="1" x14ac:dyDescent="0.3">
      <c r="A5935" s="153"/>
      <c r="B5935" s="10"/>
      <c r="C5935"/>
      <c r="D5935" s="66"/>
      <c r="E5935"/>
      <c r="F5935"/>
    </row>
    <row r="5936" spans="1:6" s="147" customFormat="1" x14ac:dyDescent="0.3">
      <c r="A5936" s="153"/>
      <c r="B5936" s="10"/>
      <c r="C5936"/>
      <c r="D5936" s="66"/>
      <c r="E5936"/>
      <c r="F5936"/>
    </row>
    <row r="5937" spans="1:6" s="147" customFormat="1" x14ac:dyDescent="0.3">
      <c r="A5937" s="153"/>
      <c r="B5937" s="10"/>
      <c r="C5937"/>
      <c r="D5937" s="66"/>
      <c r="E5937"/>
      <c r="F5937"/>
    </row>
    <row r="5938" spans="1:6" s="147" customFormat="1" x14ac:dyDescent="0.3">
      <c r="A5938" s="153"/>
      <c r="B5938" s="10"/>
      <c r="C5938"/>
      <c r="D5938" s="66"/>
      <c r="E5938"/>
      <c r="F5938"/>
    </row>
    <row r="5939" spans="1:6" s="147" customFormat="1" x14ac:dyDescent="0.3">
      <c r="A5939" s="153"/>
      <c r="B5939" s="10"/>
      <c r="C5939"/>
      <c r="D5939" s="66"/>
      <c r="E5939"/>
      <c r="F5939"/>
    </row>
    <row r="5940" spans="1:6" s="147" customFormat="1" x14ac:dyDescent="0.3">
      <c r="A5940" s="153"/>
      <c r="B5940" s="10"/>
      <c r="C5940"/>
      <c r="D5940" s="66"/>
      <c r="E5940"/>
      <c r="F5940"/>
    </row>
    <row r="5941" spans="1:6" s="147" customFormat="1" ht="12.75" customHeight="1" x14ac:dyDescent="0.3">
      <c r="A5941" s="153"/>
      <c r="B5941" s="10"/>
      <c r="C5941"/>
      <c r="D5941" s="66"/>
      <c r="E5941"/>
      <c r="F5941"/>
    </row>
    <row r="5942" spans="1:6" s="147" customFormat="1" x14ac:dyDescent="0.3">
      <c r="A5942" s="153"/>
      <c r="B5942" s="10"/>
      <c r="C5942"/>
      <c r="D5942" s="66"/>
      <c r="E5942"/>
      <c r="F5942"/>
    </row>
    <row r="5943" spans="1:6" s="147" customFormat="1" x14ac:dyDescent="0.3">
      <c r="A5943" s="153"/>
      <c r="B5943" s="10"/>
      <c r="C5943"/>
      <c r="D5943" s="66"/>
      <c r="E5943"/>
      <c r="F5943"/>
    </row>
    <row r="5944" spans="1:6" s="147" customFormat="1" x14ac:dyDescent="0.3">
      <c r="A5944" s="153"/>
      <c r="B5944" s="10"/>
      <c r="C5944"/>
      <c r="D5944" s="66"/>
      <c r="E5944"/>
      <c r="F5944"/>
    </row>
    <row r="5945" spans="1:6" s="147" customFormat="1" x14ac:dyDescent="0.3">
      <c r="A5945" s="153"/>
      <c r="B5945" s="10"/>
      <c r="C5945"/>
      <c r="D5945" s="66"/>
      <c r="E5945"/>
      <c r="F5945"/>
    </row>
    <row r="5946" spans="1:6" s="147" customFormat="1" x14ac:dyDescent="0.3">
      <c r="A5946" s="153"/>
      <c r="B5946" s="10"/>
      <c r="C5946"/>
      <c r="D5946" s="66"/>
      <c r="E5946"/>
      <c r="F5946"/>
    </row>
    <row r="5947" spans="1:6" s="147" customFormat="1" x14ac:dyDescent="0.3">
      <c r="A5947" s="153"/>
      <c r="B5947" s="10"/>
      <c r="C5947"/>
      <c r="D5947" s="66"/>
      <c r="E5947"/>
      <c r="F5947"/>
    </row>
    <row r="5948" spans="1:6" s="147" customFormat="1" x14ac:dyDescent="0.3">
      <c r="A5948" s="153"/>
      <c r="B5948" s="10"/>
      <c r="C5948"/>
      <c r="D5948" s="66"/>
      <c r="E5948"/>
      <c r="F5948"/>
    </row>
    <row r="5949" spans="1:6" s="147" customFormat="1" x14ac:dyDescent="0.3">
      <c r="A5949" s="153"/>
      <c r="B5949" s="10"/>
      <c r="C5949"/>
      <c r="D5949" s="66"/>
      <c r="E5949"/>
      <c r="F5949"/>
    </row>
    <row r="5950" spans="1:6" s="147" customFormat="1" x14ac:dyDescent="0.3">
      <c r="A5950" s="153"/>
      <c r="B5950" s="10"/>
      <c r="C5950"/>
      <c r="D5950" s="66"/>
      <c r="E5950"/>
      <c r="F5950"/>
    </row>
    <row r="5951" spans="1:6" s="147" customFormat="1" x14ac:dyDescent="0.3">
      <c r="A5951" s="153"/>
      <c r="B5951" s="10"/>
      <c r="C5951"/>
      <c r="D5951" s="66"/>
      <c r="E5951"/>
      <c r="F5951"/>
    </row>
    <row r="5955" spans="1:6" s="147" customFormat="1" x14ac:dyDescent="0.3">
      <c r="A5955" s="153"/>
      <c r="B5955" s="10"/>
      <c r="C5955"/>
      <c r="D5955" s="66"/>
      <c r="E5955"/>
      <c r="F5955"/>
    </row>
    <row r="5956" spans="1:6" s="147" customFormat="1" x14ac:dyDescent="0.3">
      <c r="A5956" s="153"/>
      <c r="B5956" s="10"/>
      <c r="C5956"/>
      <c r="D5956" s="66"/>
      <c r="E5956"/>
      <c r="F5956"/>
    </row>
    <row r="5957" spans="1:6" s="147" customFormat="1" x14ac:dyDescent="0.3">
      <c r="A5957" s="153"/>
      <c r="B5957" s="10"/>
      <c r="C5957"/>
      <c r="D5957" s="66"/>
      <c r="E5957"/>
      <c r="F5957"/>
    </row>
    <row r="5958" spans="1:6" s="147" customFormat="1" ht="29.25" customHeight="1" x14ac:dyDescent="0.3">
      <c r="A5958" s="153"/>
      <c r="B5958" s="10"/>
      <c r="C5958"/>
      <c r="D5958" s="66"/>
      <c r="E5958"/>
      <c r="F5958"/>
    </row>
    <row r="5959" spans="1:6" s="147" customFormat="1" x14ac:dyDescent="0.3">
      <c r="A5959" s="153"/>
      <c r="B5959" s="10"/>
      <c r="C5959"/>
      <c r="D5959" s="66"/>
      <c r="E5959"/>
      <c r="F5959"/>
    </row>
    <row r="5960" spans="1:6" s="147" customFormat="1" ht="12" customHeight="1" x14ac:dyDescent="0.3">
      <c r="A5960" s="153"/>
      <c r="B5960" s="10"/>
      <c r="C5960"/>
      <c r="D5960" s="66"/>
      <c r="E5960"/>
      <c r="F5960"/>
    </row>
    <row r="5961" spans="1:6" s="147" customFormat="1" ht="12" customHeight="1" x14ac:dyDescent="0.3">
      <c r="A5961" s="153"/>
      <c r="B5961" s="10"/>
      <c r="C5961"/>
      <c r="D5961" s="66"/>
      <c r="E5961"/>
      <c r="F5961"/>
    </row>
    <row r="5962" spans="1:6" s="147" customFormat="1" x14ac:dyDescent="0.3">
      <c r="A5962" s="153"/>
      <c r="B5962" s="10"/>
      <c r="C5962"/>
      <c r="D5962" s="66"/>
      <c r="E5962"/>
      <c r="F5962"/>
    </row>
    <row r="5963" spans="1:6" s="147" customFormat="1" x14ac:dyDescent="0.3">
      <c r="A5963" s="153"/>
      <c r="B5963" s="10"/>
      <c r="C5963"/>
      <c r="D5963" s="66"/>
      <c r="E5963"/>
      <c r="F5963"/>
    </row>
    <row r="5964" spans="1:6" s="147" customFormat="1" x14ac:dyDescent="0.3">
      <c r="A5964" s="153"/>
      <c r="B5964" s="10"/>
      <c r="C5964"/>
      <c r="D5964" s="66"/>
      <c r="E5964"/>
      <c r="F5964"/>
    </row>
    <row r="5965" spans="1:6" s="147" customFormat="1" x14ac:dyDescent="0.3">
      <c r="A5965" s="153"/>
      <c r="B5965" s="10"/>
      <c r="C5965"/>
      <c r="D5965" s="66"/>
      <c r="E5965"/>
      <c r="F5965"/>
    </row>
    <row r="5966" spans="1:6" s="147" customFormat="1" x14ac:dyDescent="0.3">
      <c r="A5966" s="153"/>
      <c r="B5966" s="10"/>
      <c r="C5966"/>
      <c r="D5966" s="66"/>
      <c r="E5966"/>
      <c r="F5966"/>
    </row>
    <row r="5967" spans="1:6" s="147" customFormat="1" x14ac:dyDescent="0.3">
      <c r="A5967" s="153"/>
      <c r="B5967" s="10"/>
      <c r="C5967"/>
      <c r="D5967" s="66"/>
      <c r="E5967"/>
      <c r="F5967"/>
    </row>
    <row r="5968" spans="1:6" s="147" customFormat="1" x14ac:dyDescent="0.3">
      <c r="A5968" s="153"/>
      <c r="B5968" s="10"/>
      <c r="C5968"/>
      <c r="D5968" s="66"/>
      <c r="E5968"/>
      <c r="F5968"/>
    </row>
    <row r="5969" spans="1:6" s="147" customFormat="1" x14ac:dyDescent="0.3">
      <c r="A5969" s="153"/>
      <c r="B5969" s="10"/>
      <c r="C5969"/>
      <c r="D5969" s="66"/>
      <c r="E5969"/>
      <c r="F5969"/>
    </row>
    <row r="5970" spans="1:6" s="147" customFormat="1" x14ac:dyDescent="0.3">
      <c r="A5970" s="153"/>
      <c r="B5970" s="10"/>
      <c r="C5970"/>
      <c r="D5970" s="66"/>
      <c r="E5970"/>
      <c r="F5970"/>
    </row>
    <row r="5971" spans="1:6" s="147" customFormat="1" x14ac:dyDescent="0.3">
      <c r="A5971" s="153"/>
      <c r="B5971" s="10"/>
      <c r="C5971"/>
      <c r="D5971" s="66"/>
      <c r="E5971"/>
      <c r="F5971"/>
    </row>
    <row r="5972" spans="1:6" s="147" customFormat="1" x14ac:dyDescent="0.3">
      <c r="A5972" s="153"/>
      <c r="B5972" s="10"/>
      <c r="C5972"/>
      <c r="D5972" s="66"/>
      <c r="E5972"/>
      <c r="F5972"/>
    </row>
    <row r="5973" spans="1:6" s="147" customFormat="1" x14ac:dyDescent="0.3">
      <c r="A5973" s="153"/>
      <c r="B5973" s="10"/>
      <c r="C5973"/>
      <c r="D5973" s="66"/>
      <c r="E5973"/>
      <c r="F5973"/>
    </row>
    <row r="5974" spans="1:6" s="147" customFormat="1" x14ac:dyDescent="0.3">
      <c r="A5974" s="153"/>
      <c r="B5974" s="10"/>
      <c r="C5974"/>
      <c r="D5974" s="66"/>
      <c r="E5974"/>
      <c r="F5974"/>
    </row>
    <row r="5975" spans="1:6" s="147" customFormat="1" x14ac:dyDescent="0.3">
      <c r="A5975" s="153"/>
      <c r="B5975" s="10"/>
      <c r="C5975"/>
      <c r="D5975" s="66"/>
      <c r="E5975"/>
      <c r="F5975"/>
    </row>
    <row r="5976" spans="1:6" s="147" customFormat="1" x14ac:dyDescent="0.3">
      <c r="A5976" s="153"/>
      <c r="B5976" s="10"/>
      <c r="C5976"/>
      <c r="D5976" s="66"/>
      <c r="E5976"/>
      <c r="F5976"/>
    </row>
    <row r="5977" spans="1:6" s="147" customFormat="1" x14ac:dyDescent="0.3">
      <c r="A5977" s="153"/>
      <c r="B5977" s="10"/>
      <c r="C5977"/>
      <c r="D5977" s="66"/>
      <c r="E5977"/>
      <c r="F5977"/>
    </row>
    <row r="5978" spans="1:6" s="147" customFormat="1" x14ac:dyDescent="0.3">
      <c r="A5978" s="153"/>
      <c r="B5978" s="10"/>
      <c r="C5978"/>
      <c r="D5978" s="66"/>
      <c r="E5978"/>
      <c r="F5978"/>
    </row>
    <row r="5979" spans="1:6" s="147" customFormat="1" x14ac:dyDescent="0.3">
      <c r="A5979" s="153"/>
      <c r="B5979" s="10"/>
      <c r="C5979"/>
      <c r="D5979" s="66"/>
      <c r="E5979"/>
      <c r="F5979"/>
    </row>
    <row r="5980" spans="1:6" s="147" customFormat="1" x14ac:dyDescent="0.3">
      <c r="A5980" s="153"/>
      <c r="B5980" s="10"/>
      <c r="C5980"/>
      <c r="D5980" s="66"/>
      <c r="E5980"/>
      <c r="F5980"/>
    </row>
    <row r="5981" spans="1:6" s="147" customFormat="1" x14ac:dyDescent="0.3">
      <c r="A5981" s="153"/>
      <c r="B5981" s="10"/>
      <c r="C5981"/>
      <c r="D5981" s="66"/>
      <c r="E5981"/>
      <c r="F5981"/>
    </row>
    <row r="5982" spans="1:6" s="147" customFormat="1" x14ac:dyDescent="0.3">
      <c r="A5982" s="153"/>
      <c r="B5982" s="10"/>
      <c r="C5982"/>
      <c r="D5982" s="66"/>
      <c r="E5982"/>
      <c r="F5982"/>
    </row>
    <row r="5983" spans="1:6" s="147" customFormat="1" x14ac:dyDescent="0.3">
      <c r="A5983" s="153"/>
      <c r="B5983" s="10"/>
      <c r="C5983"/>
      <c r="D5983" s="66"/>
      <c r="E5983"/>
      <c r="F5983"/>
    </row>
    <row r="5984" spans="1:6" s="147" customFormat="1" x14ac:dyDescent="0.3">
      <c r="A5984" s="153"/>
      <c r="B5984" s="10"/>
      <c r="C5984"/>
      <c r="D5984" s="66"/>
      <c r="E5984"/>
      <c r="F5984"/>
    </row>
    <row r="5985" spans="1:6" s="147" customFormat="1" x14ac:dyDescent="0.3">
      <c r="A5985" s="153"/>
      <c r="B5985" s="10"/>
      <c r="C5985"/>
      <c r="D5985" s="66"/>
      <c r="E5985"/>
      <c r="F5985"/>
    </row>
    <row r="5986" spans="1:6" s="147" customFormat="1" x14ac:dyDescent="0.3">
      <c r="A5986" s="153"/>
      <c r="B5986" s="10"/>
      <c r="C5986"/>
      <c r="D5986" s="66"/>
      <c r="E5986"/>
      <c r="F5986"/>
    </row>
    <row r="5987" spans="1:6" s="147" customFormat="1" x14ac:dyDescent="0.3">
      <c r="A5987" s="153"/>
      <c r="B5987" s="10"/>
      <c r="C5987"/>
      <c r="D5987" s="66"/>
      <c r="E5987"/>
      <c r="F5987"/>
    </row>
    <row r="5988" spans="1:6" s="147" customFormat="1" ht="15" customHeight="1" x14ac:dyDescent="0.3">
      <c r="A5988" s="153"/>
      <c r="B5988" s="10"/>
      <c r="C5988"/>
      <c r="D5988" s="66"/>
      <c r="E5988"/>
      <c r="F5988"/>
    </row>
    <row r="5989" spans="1:6" s="147" customFormat="1" x14ac:dyDescent="0.3">
      <c r="A5989" s="153"/>
      <c r="B5989" s="10"/>
      <c r="C5989"/>
      <c r="D5989" s="66"/>
      <c r="E5989"/>
      <c r="F5989"/>
    </row>
    <row r="5990" spans="1:6" s="147" customFormat="1" ht="15" customHeight="1" x14ac:dyDescent="0.3">
      <c r="A5990" s="153"/>
      <c r="B5990" s="10"/>
      <c r="C5990"/>
      <c r="D5990" s="66"/>
      <c r="E5990"/>
      <c r="F5990"/>
    </row>
    <row r="5991" spans="1:6" s="147" customFormat="1" ht="15" customHeight="1" x14ac:dyDescent="0.3">
      <c r="A5991" s="153"/>
      <c r="B5991" s="10"/>
      <c r="C5991"/>
      <c r="D5991" s="66"/>
      <c r="E5991"/>
      <c r="F5991"/>
    </row>
    <row r="5992" spans="1:6" s="147" customFormat="1" ht="15" customHeight="1" x14ac:dyDescent="0.3">
      <c r="A5992" s="153"/>
      <c r="B5992" s="10"/>
      <c r="C5992"/>
      <c r="D5992" s="66"/>
      <c r="E5992"/>
      <c r="F5992"/>
    </row>
    <row r="5993" spans="1:6" s="147" customFormat="1" ht="15" customHeight="1" x14ac:dyDescent="0.3">
      <c r="A5993" s="153"/>
      <c r="B5993" s="10"/>
      <c r="C5993"/>
      <c r="D5993" s="66"/>
      <c r="E5993"/>
      <c r="F5993"/>
    </row>
    <row r="5994" spans="1:6" s="147" customFormat="1" ht="15" customHeight="1" x14ac:dyDescent="0.3">
      <c r="A5994" s="153"/>
      <c r="B5994" s="10"/>
      <c r="C5994"/>
      <c r="D5994" s="66"/>
      <c r="E5994"/>
      <c r="F5994"/>
    </row>
    <row r="5995" spans="1:6" s="147" customFormat="1" ht="15" customHeight="1" x14ac:dyDescent="0.3">
      <c r="A5995" s="153"/>
      <c r="B5995" s="10"/>
      <c r="C5995"/>
      <c r="D5995" s="66"/>
      <c r="E5995"/>
      <c r="F5995"/>
    </row>
    <row r="5996" spans="1:6" s="147" customFormat="1" ht="15" customHeight="1" x14ac:dyDescent="0.3">
      <c r="A5996" s="153"/>
      <c r="B5996" s="10"/>
      <c r="C5996"/>
      <c r="D5996" s="66"/>
      <c r="E5996"/>
      <c r="F5996"/>
    </row>
    <row r="5997" spans="1:6" s="147" customFormat="1" ht="15" customHeight="1" x14ac:dyDescent="0.3">
      <c r="A5997" s="153"/>
      <c r="B5997" s="10"/>
      <c r="C5997"/>
      <c r="D5997" s="66"/>
      <c r="E5997"/>
      <c r="F5997"/>
    </row>
    <row r="5998" spans="1:6" s="147" customFormat="1" ht="15" customHeight="1" x14ac:dyDescent="0.3">
      <c r="A5998" s="153"/>
      <c r="B5998" s="10"/>
      <c r="C5998"/>
      <c r="D5998" s="66"/>
      <c r="E5998"/>
      <c r="F5998"/>
    </row>
    <row r="5999" spans="1:6" s="147" customFormat="1" ht="15" customHeight="1" x14ac:dyDescent="0.3">
      <c r="A5999" s="153"/>
      <c r="B5999" s="10"/>
      <c r="C5999"/>
      <c r="D5999" s="66"/>
      <c r="E5999"/>
      <c r="F5999"/>
    </row>
    <row r="6000" spans="1:6" s="147" customFormat="1" ht="15" customHeight="1" x14ac:dyDescent="0.3">
      <c r="A6000" s="153"/>
      <c r="B6000" s="10"/>
      <c r="C6000"/>
      <c r="D6000" s="66"/>
      <c r="E6000"/>
      <c r="F6000"/>
    </row>
    <row r="6001" spans="1:6" s="147" customFormat="1" ht="15" customHeight="1" x14ac:dyDescent="0.3">
      <c r="A6001" s="153"/>
      <c r="B6001" s="10"/>
      <c r="C6001"/>
      <c r="D6001" s="66"/>
      <c r="E6001"/>
      <c r="F6001"/>
    </row>
    <row r="6002" spans="1:6" s="147" customFormat="1" ht="15" customHeight="1" x14ac:dyDescent="0.3">
      <c r="A6002" s="153"/>
      <c r="B6002" s="10"/>
      <c r="C6002"/>
      <c r="D6002" s="66"/>
      <c r="E6002"/>
      <c r="F6002"/>
    </row>
    <row r="6003" spans="1:6" s="147" customFormat="1" ht="15" customHeight="1" x14ac:dyDescent="0.3">
      <c r="A6003" s="153"/>
      <c r="B6003" s="10"/>
      <c r="C6003"/>
      <c r="D6003" s="66"/>
      <c r="E6003"/>
      <c r="F6003"/>
    </row>
    <row r="6004" spans="1:6" s="147" customFormat="1" ht="15" customHeight="1" x14ac:dyDescent="0.3">
      <c r="A6004" s="153"/>
      <c r="B6004" s="10"/>
      <c r="C6004"/>
      <c r="D6004" s="66"/>
      <c r="E6004"/>
      <c r="F6004"/>
    </row>
    <row r="6005" spans="1:6" s="147" customFormat="1" ht="15" customHeight="1" x14ac:dyDescent="0.3">
      <c r="A6005" s="153"/>
      <c r="B6005" s="10"/>
      <c r="C6005"/>
      <c r="D6005" s="66"/>
      <c r="E6005"/>
      <c r="F6005"/>
    </row>
    <row r="6006" spans="1:6" s="147" customFormat="1" ht="15" customHeight="1" x14ac:dyDescent="0.3">
      <c r="A6006" s="153"/>
      <c r="B6006" s="10"/>
      <c r="C6006"/>
      <c r="D6006" s="66"/>
      <c r="E6006"/>
      <c r="F6006"/>
    </row>
    <row r="6007" spans="1:6" s="147" customFormat="1" ht="15" customHeight="1" x14ac:dyDescent="0.3">
      <c r="A6007" s="153"/>
      <c r="B6007" s="10"/>
      <c r="C6007"/>
      <c r="D6007" s="66"/>
      <c r="E6007"/>
      <c r="F6007"/>
    </row>
    <row r="6008" spans="1:6" s="147" customFormat="1" ht="15" customHeight="1" x14ac:dyDescent="0.3">
      <c r="A6008" s="153"/>
      <c r="B6008" s="10"/>
      <c r="C6008"/>
      <c r="D6008" s="66"/>
      <c r="E6008"/>
      <c r="F6008"/>
    </row>
    <row r="6009" spans="1:6" s="147" customFormat="1" ht="15" customHeight="1" x14ac:dyDescent="0.3">
      <c r="A6009" s="153"/>
      <c r="B6009" s="10"/>
      <c r="C6009"/>
      <c r="D6009" s="66"/>
      <c r="E6009"/>
      <c r="F6009"/>
    </row>
    <row r="6010" spans="1:6" s="147" customFormat="1" ht="15" customHeight="1" x14ac:dyDescent="0.3">
      <c r="A6010" s="153"/>
      <c r="B6010" s="10"/>
      <c r="C6010"/>
      <c r="D6010" s="66"/>
      <c r="E6010"/>
      <c r="F6010"/>
    </row>
    <row r="6011" spans="1:6" s="147" customFormat="1" ht="15" customHeight="1" x14ac:dyDescent="0.3">
      <c r="A6011" s="153"/>
      <c r="B6011" s="10"/>
      <c r="C6011"/>
      <c r="D6011" s="66"/>
      <c r="E6011"/>
      <c r="F6011"/>
    </row>
    <row r="6012" spans="1:6" s="147" customFormat="1" ht="15" customHeight="1" x14ac:dyDescent="0.3">
      <c r="A6012" s="153"/>
      <c r="B6012" s="10"/>
      <c r="C6012"/>
      <c r="D6012" s="66"/>
      <c r="E6012"/>
      <c r="F6012"/>
    </row>
    <row r="6013" spans="1:6" s="147" customFormat="1" ht="15" customHeight="1" x14ac:dyDescent="0.3">
      <c r="A6013" s="153"/>
      <c r="B6013" s="10"/>
      <c r="C6013"/>
      <c r="D6013" s="66"/>
      <c r="E6013"/>
      <c r="F6013"/>
    </row>
    <row r="6014" spans="1:6" s="147" customFormat="1" ht="15" customHeight="1" x14ac:dyDescent="0.3">
      <c r="A6014" s="153"/>
      <c r="B6014" s="10"/>
      <c r="C6014"/>
      <c r="D6014" s="66"/>
      <c r="E6014"/>
      <c r="F6014"/>
    </row>
    <row r="6015" spans="1:6" s="147" customFormat="1" ht="15" customHeight="1" x14ac:dyDescent="0.3">
      <c r="A6015" s="153"/>
      <c r="B6015" s="10"/>
      <c r="C6015"/>
      <c r="D6015" s="66"/>
      <c r="E6015"/>
      <c r="F6015"/>
    </row>
    <row r="6016" spans="1:6" s="147" customFormat="1" ht="15" customHeight="1" x14ac:dyDescent="0.3">
      <c r="A6016" s="153"/>
      <c r="B6016" s="10"/>
      <c r="C6016"/>
      <c r="D6016" s="66"/>
      <c r="E6016"/>
      <c r="F6016"/>
    </row>
    <row r="6017" spans="1:6" s="147" customFormat="1" ht="15" customHeight="1" x14ac:dyDescent="0.3">
      <c r="A6017" s="153"/>
      <c r="B6017" s="10"/>
      <c r="C6017"/>
      <c r="D6017" s="66"/>
      <c r="E6017"/>
      <c r="F6017"/>
    </row>
    <row r="6018" spans="1:6" s="147" customFormat="1" ht="15" customHeight="1" x14ac:dyDescent="0.3">
      <c r="A6018" s="153"/>
      <c r="B6018" s="10"/>
      <c r="C6018"/>
      <c r="D6018" s="66"/>
      <c r="E6018"/>
      <c r="F6018"/>
    </row>
    <row r="6019" spans="1:6" s="147" customFormat="1" ht="15" customHeight="1" x14ac:dyDescent="0.3">
      <c r="A6019" s="153"/>
      <c r="B6019" s="10"/>
      <c r="C6019"/>
      <c r="D6019" s="66"/>
      <c r="E6019"/>
      <c r="F6019"/>
    </row>
    <row r="6020" spans="1:6" s="147" customFormat="1" ht="15" customHeight="1" x14ac:dyDescent="0.3">
      <c r="A6020" s="153"/>
      <c r="B6020" s="10"/>
      <c r="C6020"/>
      <c r="D6020" s="66"/>
      <c r="E6020"/>
      <c r="F6020"/>
    </row>
    <row r="6021" spans="1:6" s="147" customFormat="1" ht="15" customHeight="1" x14ac:dyDescent="0.3">
      <c r="A6021" s="153"/>
      <c r="B6021" s="10"/>
      <c r="C6021"/>
      <c r="D6021" s="66"/>
      <c r="E6021"/>
      <c r="F6021"/>
    </row>
    <row r="6022" spans="1:6" s="147" customFormat="1" ht="15" customHeight="1" x14ac:dyDescent="0.3">
      <c r="A6022" s="153"/>
      <c r="B6022" s="10"/>
      <c r="C6022"/>
      <c r="D6022" s="66"/>
      <c r="E6022"/>
      <c r="F6022"/>
    </row>
    <row r="6023" spans="1:6" s="147" customFormat="1" ht="15" customHeight="1" x14ac:dyDescent="0.3">
      <c r="A6023" s="153"/>
      <c r="B6023" s="10"/>
      <c r="C6023"/>
      <c r="D6023" s="66"/>
      <c r="E6023"/>
      <c r="F6023"/>
    </row>
    <row r="6024" spans="1:6" s="147" customFormat="1" ht="15" customHeight="1" x14ac:dyDescent="0.3">
      <c r="A6024" s="153"/>
      <c r="B6024" s="10"/>
      <c r="C6024"/>
      <c r="D6024" s="66"/>
      <c r="E6024"/>
      <c r="F6024"/>
    </row>
    <row r="6025" spans="1:6" s="147" customFormat="1" ht="15" customHeight="1" x14ac:dyDescent="0.3">
      <c r="A6025" s="153"/>
      <c r="B6025" s="10"/>
      <c r="C6025"/>
      <c r="D6025" s="66"/>
      <c r="E6025"/>
      <c r="F6025"/>
    </row>
    <row r="6026" spans="1:6" s="147" customFormat="1" ht="15" customHeight="1" x14ac:dyDescent="0.3">
      <c r="A6026" s="153"/>
      <c r="B6026" s="10"/>
      <c r="C6026"/>
      <c r="D6026" s="66"/>
      <c r="E6026"/>
      <c r="F6026"/>
    </row>
    <row r="6027" spans="1:6" s="147" customFormat="1" ht="15" customHeight="1" x14ac:dyDescent="0.3">
      <c r="A6027" s="153"/>
      <c r="B6027" s="10"/>
      <c r="C6027"/>
      <c r="D6027" s="66"/>
      <c r="E6027"/>
      <c r="F6027"/>
    </row>
    <row r="6028" spans="1:6" s="147" customFormat="1" ht="15" customHeight="1" x14ac:dyDescent="0.3">
      <c r="A6028" s="153"/>
      <c r="B6028" s="10"/>
      <c r="C6028"/>
      <c r="D6028" s="66"/>
      <c r="E6028"/>
      <c r="F6028"/>
    </row>
    <row r="6029" spans="1:6" s="147" customFormat="1" ht="15" customHeight="1" x14ac:dyDescent="0.3">
      <c r="A6029" s="153"/>
      <c r="B6029" s="10"/>
      <c r="C6029"/>
      <c r="D6029" s="66"/>
      <c r="E6029"/>
      <c r="F6029"/>
    </row>
    <row r="6030" spans="1:6" s="147" customFormat="1" ht="15" customHeight="1" x14ac:dyDescent="0.3">
      <c r="A6030" s="153"/>
      <c r="B6030" s="10"/>
      <c r="C6030"/>
      <c r="D6030" s="66"/>
      <c r="E6030"/>
      <c r="F6030"/>
    </row>
    <row r="6031" spans="1:6" s="147" customFormat="1" ht="15" customHeight="1" x14ac:dyDescent="0.3">
      <c r="A6031" s="153"/>
      <c r="B6031" s="10"/>
      <c r="C6031"/>
      <c r="D6031" s="66"/>
      <c r="E6031"/>
      <c r="F6031"/>
    </row>
    <row r="6032" spans="1:6" s="147" customFormat="1" ht="15" customHeight="1" x14ac:dyDescent="0.3">
      <c r="A6032" s="153"/>
      <c r="B6032" s="10"/>
      <c r="C6032"/>
      <c r="D6032" s="66"/>
      <c r="E6032"/>
      <c r="F6032"/>
    </row>
    <row r="6033" spans="1:6" s="147" customFormat="1" ht="15" customHeight="1" x14ac:dyDescent="0.3">
      <c r="A6033" s="153"/>
      <c r="B6033" s="10"/>
      <c r="C6033"/>
      <c r="D6033" s="66"/>
      <c r="E6033"/>
      <c r="F6033"/>
    </row>
    <row r="6034" spans="1:6" s="147" customFormat="1" ht="15" customHeight="1" x14ac:dyDescent="0.3">
      <c r="A6034" s="153"/>
      <c r="B6034" s="10"/>
      <c r="C6034"/>
      <c r="D6034" s="66"/>
      <c r="E6034"/>
      <c r="F6034"/>
    </row>
    <row r="6035" spans="1:6" s="147" customFormat="1" ht="15" customHeight="1" x14ac:dyDescent="0.3">
      <c r="A6035" s="153"/>
      <c r="B6035" s="10"/>
      <c r="C6035"/>
      <c r="D6035" s="66"/>
      <c r="E6035"/>
      <c r="F6035"/>
    </row>
    <row r="6036" spans="1:6" s="147" customFormat="1" ht="15" customHeight="1" x14ac:dyDescent="0.3">
      <c r="A6036" s="153"/>
      <c r="B6036" s="10"/>
      <c r="C6036"/>
      <c r="D6036" s="66"/>
      <c r="E6036"/>
      <c r="F6036"/>
    </row>
    <row r="6037" spans="1:6" s="147" customFormat="1" ht="15" customHeight="1" x14ac:dyDescent="0.3">
      <c r="A6037" s="153"/>
      <c r="B6037" s="10"/>
      <c r="C6037"/>
      <c r="D6037" s="66"/>
      <c r="E6037"/>
      <c r="F6037"/>
    </row>
    <row r="6038" spans="1:6" s="147" customFormat="1" ht="15" customHeight="1" x14ac:dyDescent="0.3">
      <c r="A6038" s="153"/>
      <c r="B6038" s="10"/>
      <c r="C6038"/>
      <c r="D6038" s="66"/>
      <c r="E6038"/>
      <c r="F6038"/>
    </row>
    <row r="6039" spans="1:6" s="147" customFormat="1" ht="15" customHeight="1" x14ac:dyDescent="0.3">
      <c r="A6039" s="153"/>
      <c r="B6039" s="10"/>
      <c r="C6039"/>
      <c r="D6039" s="66"/>
      <c r="E6039"/>
      <c r="F6039"/>
    </row>
    <row r="6040" spans="1:6" s="147" customFormat="1" ht="15" customHeight="1" x14ac:dyDescent="0.3">
      <c r="A6040" s="153"/>
      <c r="B6040" s="10"/>
      <c r="C6040"/>
      <c r="D6040" s="66"/>
      <c r="E6040"/>
      <c r="F6040"/>
    </row>
    <row r="6041" spans="1:6" s="147" customFormat="1" ht="15" customHeight="1" x14ac:dyDescent="0.3">
      <c r="A6041" s="153"/>
      <c r="B6041" s="10"/>
      <c r="C6041"/>
      <c r="D6041" s="66"/>
      <c r="E6041"/>
      <c r="F6041"/>
    </row>
    <row r="6042" spans="1:6" s="147" customFormat="1" ht="15" customHeight="1" x14ac:dyDescent="0.3">
      <c r="A6042" s="153"/>
      <c r="B6042" s="10"/>
      <c r="C6042"/>
      <c r="D6042" s="66"/>
      <c r="E6042"/>
      <c r="F6042"/>
    </row>
    <row r="6043" spans="1:6" s="147" customFormat="1" ht="15" customHeight="1" x14ac:dyDescent="0.3">
      <c r="A6043" s="153"/>
      <c r="B6043" s="10"/>
      <c r="C6043"/>
      <c r="D6043" s="66"/>
      <c r="E6043"/>
      <c r="F6043"/>
    </row>
    <row r="6044" spans="1:6" s="147" customFormat="1" ht="15" customHeight="1" x14ac:dyDescent="0.3">
      <c r="A6044" s="153"/>
      <c r="B6044" s="10"/>
      <c r="C6044"/>
      <c r="D6044" s="66"/>
      <c r="E6044"/>
      <c r="F6044"/>
    </row>
    <row r="6045" spans="1:6" s="147" customFormat="1" ht="15" customHeight="1" x14ac:dyDescent="0.3">
      <c r="A6045" s="153"/>
      <c r="B6045" s="10"/>
      <c r="C6045"/>
      <c r="D6045" s="66"/>
      <c r="E6045"/>
      <c r="F6045"/>
    </row>
    <row r="6046" spans="1:6" s="147" customFormat="1" ht="15" customHeight="1" x14ac:dyDescent="0.3">
      <c r="A6046" s="153"/>
      <c r="B6046" s="10"/>
      <c r="C6046"/>
      <c r="D6046" s="66"/>
      <c r="E6046"/>
      <c r="F6046"/>
    </row>
    <row r="6047" spans="1:6" s="147" customFormat="1" ht="15" customHeight="1" x14ac:dyDescent="0.3">
      <c r="A6047" s="153"/>
      <c r="B6047" s="10"/>
      <c r="C6047"/>
      <c r="D6047" s="66"/>
      <c r="E6047"/>
      <c r="F6047"/>
    </row>
    <row r="6048" spans="1:6" s="147" customFormat="1" ht="15" customHeight="1" x14ac:dyDescent="0.3">
      <c r="A6048" s="153"/>
      <c r="B6048" s="10"/>
      <c r="C6048"/>
      <c r="D6048" s="66"/>
      <c r="E6048"/>
      <c r="F6048"/>
    </row>
    <row r="6049" spans="1:6" s="147" customFormat="1" ht="15" customHeight="1" x14ac:dyDescent="0.3">
      <c r="A6049" s="153"/>
      <c r="B6049" s="10"/>
      <c r="C6049"/>
      <c r="D6049" s="66"/>
      <c r="E6049"/>
      <c r="F6049"/>
    </row>
    <row r="6050" spans="1:6" s="147" customFormat="1" ht="15" customHeight="1" x14ac:dyDescent="0.3">
      <c r="A6050" s="153"/>
      <c r="B6050" s="10"/>
      <c r="C6050"/>
      <c r="D6050" s="66"/>
      <c r="E6050"/>
      <c r="F6050"/>
    </row>
    <row r="6051" spans="1:6" s="147" customFormat="1" ht="15" customHeight="1" x14ac:dyDescent="0.3">
      <c r="A6051" s="153"/>
      <c r="B6051" s="10"/>
      <c r="C6051"/>
      <c r="D6051" s="66"/>
      <c r="E6051"/>
      <c r="F6051"/>
    </row>
    <row r="6052" spans="1:6" s="147" customFormat="1" ht="15" customHeight="1" x14ac:dyDescent="0.3">
      <c r="A6052" s="153"/>
      <c r="B6052" s="10"/>
      <c r="C6052"/>
      <c r="D6052" s="66"/>
      <c r="E6052"/>
      <c r="F6052"/>
    </row>
    <row r="6053" spans="1:6" s="147" customFormat="1" x14ac:dyDescent="0.3">
      <c r="A6053" s="153"/>
      <c r="B6053" s="10"/>
      <c r="C6053"/>
      <c r="D6053" s="66"/>
      <c r="E6053"/>
      <c r="F6053"/>
    </row>
    <row r="6054" spans="1:6" s="147" customFormat="1" x14ac:dyDescent="0.3">
      <c r="A6054" s="153"/>
      <c r="B6054" s="10"/>
      <c r="C6054"/>
      <c r="D6054" s="66"/>
      <c r="E6054"/>
      <c r="F6054"/>
    </row>
    <row r="6055" spans="1:6" s="147" customFormat="1" x14ac:dyDescent="0.3">
      <c r="A6055" s="153"/>
      <c r="B6055" s="10"/>
      <c r="C6055"/>
      <c r="D6055" s="66"/>
      <c r="E6055"/>
      <c r="F6055"/>
    </row>
    <row r="6056" spans="1:6" s="147" customFormat="1" x14ac:dyDescent="0.3">
      <c r="A6056" s="153"/>
      <c r="B6056" s="10"/>
      <c r="C6056"/>
      <c r="D6056" s="66"/>
      <c r="E6056"/>
      <c r="F6056"/>
    </row>
    <row r="6057" spans="1:6" s="147" customFormat="1" x14ac:dyDescent="0.3">
      <c r="A6057" s="153"/>
      <c r="B6057" s="10"/>
      <c r="C6057"/>
      <c r="D6057" s="66"/>
      <c r="E6057"/>
      <c r="F6057"/>
    </row>
    <row r="6058" spans="1:6" s="147" customFormat="1" x14ac:dyDescent="0.3">
      <c r="A6058" s="153"/>
      <c r="B6058" s="10"/>
      <c r="C6058"/>
      <c r="D6058" s="66"/>
      <c r="E6058"/>
      <c r="F6058"/>
    </row>
    <row r="6061" spans="1:6" s="147" customFormat="1" x14ac:dyDescent="0.3">
      <c r="A6061" s="153"/>
      <c r="B6061" s="10"/>
      <c r="C6061"/>
      <c r="D6061" s="66"/>
      <c r="E6061"/>
      <c r="F6061"/>
    </row>
    <row r="6062" spans="1:6" s="147" customFormat="1" x14ac:dyDescent="0.3">
      <c r="A6062" s="153"/>
      <c r="B6062" s="10"/>
      <c r="C6062"/>
      <c r="D6062" s="66"/>
      <c r="E6062"/>
      <c r="F6062"/>
    </row>
    <row r="6063" spans="1:6" s="147" customFormat="1" x14ac:dyDescent="0.3">
      <c r="A6063" s="153"/>
      <c r="B6063" s="10"/>
      <c r="C6063"/>
      <c r="D6063" s="66"/>
      <c r="E6063"/>
      <c r="F6063"/>
    </row>
    <row r="6064" spans="1:6" s="147" customFormat="1" ht="29.25" customHeight="1" x14ac:dyDescent="0.3">
      <c r="A6064" s="153"/>
      <c r="B6064" s="10"/>
      <c r="C6064"/>
      <c r="D6064" s="66"/>
      <c r="E6064"/>
      <c r="F6064"/>
    </row>
    <row r="6065" spans="1:6" s="147" customFormat="1" x14ac:dyDescent="0.3">
      <c r="A6065" s="153"/>
      <c r="B6065" s="10"/>
      <c r="C6065"/>
      <c r="D6065" s="66"/>
      <c r="E6065"/>
      <c r="F6065"/>
    </row>
    <row r="6066" spans="1:6" s="147" customFormat="1" ht="12" customHeight="1" x14ac:dyDescent="0.3">
      <c r="A6066" s="153"/>
      <c r="B6066" s="10"/>
      <c r="C6066"/>
      <c r="D6066" s="66"/>
      <c r="E6066"/>
      <c r="F6066"/>
    </row>
    <row r="6067" spans="1:6" s="147" customFormat="1" ht="12" customHeight="1" x14ac:dyDescent="0.3">
      <c r="A6067" s="153"/>
      <c r="B6067" s="10"/>
      <c r="C6067"/>
      <c r="D6067" s="66"/>
      <c r="E6067"/>
      <c r="F6067"/>
    </row>
    <row r="6068" spans="1:6" s="147" customFormat="1" x14ac:dyDescent="0.3">
      <c r="A6068" s="153"/>
      <c r="B6068" s="10"/>
      <c r="C6068"/>
      <c r="D6068" s="66"/>
      <c r="E6068"/>
      <c r="F6068"/>
    </row>
    <row r="6069" spans="1:6" s="147" customFormat="1" x14ac:dyDescent="0.3">
      <c r="A6069" s="153"/>
      <c r="B6069" s="10"/>
      <c r="C6069"/>
      <c r="D6069" s="66"/>
      <c r="E6069"/>
      <c r="F6069"/>
    </row>
    <row r="6070" spans="1:6" s="147" customFormat="1" x14ac:dyDescent="0.3">
      <c r="A6070" s="153"/>
      <c r="B6070" s="10"/>
      <c r="C6070"/>
      <c r="D6070" s="66"/>
      <c r="E6070"/>
      <c r="F6070"/>
    </row>
    <row r="6071" spans="1:6" s="147" customFormat="1" x14ac:dyDescent="0.3">
      <c r="A6071" s="153"/>
      <c r="B6071" s="10"/>
      <c r="C6071"/>
      <c r="D6071" s="66"/>
      <c r="E6071"/>
      <c r="F6071"/>
    </row>
    <row r="6072" spans="1:6" s="147" customFormat="1" x14ac:dyDescent="0.3">
      <c r="A6072" s="153"/>
      <c r="B6072" s="10"/>
      <c r="C6072"/>
      <c r="D6072" s="66"/>
      <c r="E6072"/>
      <c r="F6072"/>
    </row>
    <row r="6073" spans="1:6" s="147" customFormat="1" x14ac:dyDescent="0.3">
      <c r="A6073" s="153"/>
      <c r="B6073" s="10"/>
      <c r="C6073"/>
      <c r="D6073" s="66"/>
      <c r="E6073"/>
      <c r="F6073"/>
    </row>
    <row r="6074" spans="1:6" s="147" customFormat="1" x14ac:dyDescent="0.3">
      <c r="A6074" s="153"/>
      <c r="B6074" s="10"/>
      <c r="C6074"/>
      <c r="D6074" s="66"/>
      <c r="E6074"/>
      <c r="F6074"/>
    </row>
    <row r="6075" spans="1:6" s="147" customFormat="1" x14ac:dyDescent="0.3">
      <c r="A6075" s="153"/>
      <c r="B6075" s="10"/>
      <c r="C6075"/>
      <c r="D6075" s="66"/>
      <c r="E6075"/>
      <c r="F6075"/>
    </row>
    <row r="6076" spans="1:6" s="147" customFormat="1" x14ac:dyDescent="0.3">
      <c r="A6076" s="153"/>
      <c r="B6076" s="10"/>
      <c r="C6076"/>
      <c r="D6076" s="66"/>
      <c r="E6076"/>
      <c r="F6076"/>
    </row>
    <row r="6077" spans="1:6" s="147" customFormat="1" x14ac:dyDescent="0.3">
      <c r="A6077" s="153"/>
      <c r="B6077" s="10"/>
      <c r="C6077"/>
      <c r="D6077" s="66"/>
      <c r="E6077"/>
      <c r="F6077"/>
    </row>
    <row r="6078" spans="1:6" s="147" customFormat="1" x14ac:dyDescent="0.3">
      <c r="A6078" s="153"/>
      <c r="B6078" s="10"/>
      <c r="C6078"/>
      <c r="D6078" s="66"/>
      <c r="E6078"/>
      <c r="F6078"/>
    </row>
    <row r="6079" spans="1:6" s="147" customFormat="1" x14ac:dyDescent="0.3">
      <c r="A6079" s="153"/>
      <c r="B6079" s="10"/>
      <c r="C6079"/>
      <c r="D6079" s="66"/>
      <c r="E6079"/>
      <c r="F6079"/>
    </row>
    <row r="6080" spans="1:6" s="147" customFormat="1" x14ac:dyDescent="0.3">
      <c r="A6080" s="153"/>
      <c r="B6080" s="10"/>
      <c r="C6080"/>
      <c r="D6080" s="66"/>
      <c r="E6080"/>
      <c r="F6080"/>
    </row>
    <row r="6081" spans="1:6" s="147" customFormat="1" x14ac:dyDescent="0.3">
      <c r="A6081" s="153"/>
      <c r="B6081" s="10"/>
      <c r="C6081"/>
      <c r="D6081" s="66"/>
      <c r="E6081"/>
      <c r="F6081"/>
    </row>
    <row r="6082" spans="1:6" s="147" customFormat="1" x14ac:dyDescent="0.3">
      <c r="A6082" s="153"/>
      <c r="B6082" s="10"/>
      <c r="C6082"/>
      <c r="D6082" s="66"/>
      <c r="E6082"/>
      <c r="F6082"/>
    </row>
    <row r="6083" spans="1:6" s="147" customFormat="1" x14ac:dyDescent="0.3">
      <c r="A6083" s="153"/>
      <c r="B6083" s="10"/>
      <c r="C6083"/>
      <c r="D6083" s="66"/>
      <c r="E6083"/>
      <c r="F6083"/>
    </row>
    <row r="6084" spans="1:6" s="147" customFormat="1" x14ac:dyDescent="0.3">
      <c r="A6084" s="153"/>
      <c r="B6084" s="10"/>
      <c r="C6084"/>
      <c r="D6084" s="66"/>
      <c r="E6084"/>
      <c r="F6084"/>
    </row>
    <row r="6085" spans="1:6" s="147" customFormat="1" x14ac:dyDescent="0.3">
      <c r="A6085" s="153"/>
      <c r="B6085" s="10"/>
      <c r="C6085"/>
      <c r="D6085" s="66"/>
      <c r="E6085"/>
      <c r="F6085"/>
    </row>
    <row r="6086" spans="1:6" s="147" customFormat="1" x14ac:dyDescent="0.3">
      <c r="A6086" s="153"/>
      <c r="B6086" s="10"/>
      <c r="C6086"/>
      <c r="D6086" s="66"/>
      <c r="E6086"/>
      <c r="F6086"/>
    </row>
    <row r="6087" spans="1:6" s="147" customFormat="1" x14ac:dyDescent="0.3">
      <c r="A6087" s="153"/>
      <c r="B6087" s="10"/>
      <c r="C6087"/>
      <c r="D6087" s="66"/>
      <c r="E6087"/>
      <c r="F6087"/>
    </row>
    <row r="6088" spans="1:6" s="147" customFormat="1" x14ac:dyDescent="0.3">
      <c r="A6088" s="153"/>
      <c r="B6088" s="10"/>
      <c r="C6088"/>
      <c r="D6088" s="66"/>
      <c r="E6088"/>
      <c r="F6088"/>
    </row>
    <row r="6089" spans="1:6" s="147" customFormat="1" x14ac:dyDescent="0.3">
      <c r="A6089" s="153"/>
      <c r="B6089" s="10"/>
      <c r="C6089"/>
      <c r="D6089" s="66"/>
      <c r="E6089"/>
      <c r="F6089"/>
    </row>
    <row r="6091" spans="1:6" x14ac:dyDescent="0.3">
      <c r="D6091"/>
    </row>
    <row r="6092" spans="1:6" x14ac:dyDescent="0.3">
      <c r="B6092"/>
    </row>
    <row r="6093" spans="1:6" s="147" customFormat="1" x14ac:dyDescent="0.3">
      <c r="A6093" s="485"/>
      <c r="B6093" s="10"/>
      <c r="C6093"/>
      <c r="D6093"/>
      <c r="E6093"/>
      <c r="F6093"/>
    </row>
    <row r="6094" spans="1:6" s="147" customFormat="1" x14ac:dyDescent="0.3">
      <c r="A6094" s="153"/>
      <c r="B6094"/>
      <c r="C6094"/>
      <c r="D6094" s="66"/>
      <c r="E6094"/>
      <c r="F6094"/>
    </row>
    <row r="6095" spans="1:6" s="147" customFormat="1" x14ac:dyDescent="0.3">
      <c r="A6095" s="485"/>
      <c r="B6095" s="10"/>
      <c r="C6095"/>
      <c r="D6095" s="66"/>
      <c r="E6095"/>
      <c r="F6095"/>
    </row>
    <row r="6096" spans="1:6" s="147" customFormat="1" ht="29.25" customHeight="1" x14ac:dyDescent="0.3">
      <c r="A6096" s="153"/>
      <c r="B6096" s="10"/>
      <c r="C6096"/>
      <c r="D6096" s="66"/>
      <c r="E6096"/>
      <c r="F6096"/>
    </row>
    <row r="6097" spans="1:6" s="147" customFormat="1" x14ac:dyDescent="0.3">
      <c r="A6097" s="153"/>
      <c r="B6097" s="10"/>
      <c r="C6097"/>
      <c r="D6097" s="66"/>
      <c r="E6097"/>
      <c r="F6097"/>
    </row>
    <row r="6098" spans="1:6" s="147" customFormat="1" ht="12" customHeight="1" x14ac:dyDescent="0.3">
      <c r="A6098" s="153"/>
      <c r="B6098" s="10"/>
      <c r="C6098"/>
      <c r="D6098" s="66"/>
      <c r="E6098"/>
      <c r="F6098"/>
    </row>
    <row r="6099" spans="1:6" s="147" customFormat="1" ht="12" customHeight="1" x14ac:dyDescent="0.3">
      <c r="A6099" s="153"/>
      <c r="B6099" s="10"/>
      <c r="C6099"/>
      <c r="D6099" s="66"/>
      <c r="E6099"/>
      <c r="F6099"/>
    </row>
    <row r="6100" spans="1:6" s="147" customFormat="1" x14ac:dyDescent="0.3">
      <c r="A6100" s="153"/>
      <c r="B6100" s="10"/>
      <c r="C6100"/>
      <c r="D6100" s="66"/>
      <c r="E6100"/>
      <c r="F6100"/>
    </row>
    <row r="6101" spans="1:6" s="147" customFormat="1" x14ac:dyDescent="0.3">
      <c r="A6101" s="153"/>
      <c r="B6101" s="10"/>
      <c r="C6101"/>
      <c r="D6101" s="66"/>
      <c r="E6101"/>
      <c r="F6101"/>
    </row>
    <row r="6102" spans="1:6" s="147" customFormat="1" x14ac:dyDescent="0.3">
      <c r="A6102" s="153"/>
      <c r="B6102" s="10"/>
      <c r="C6102"/>
      <c r="D6102" s="66"/>
      <c r="E6102"/>
      <c r="F6102"/>
    </row>
    <row r="6103" spans="1:6" s="147" customFormat="1" x14ac:dyDescent="0.3">
      <c r="A6103" s="153"/>
      <c r="B6103" s="10"/>
      <c r="C6103"/>
      <c r="D6103" s="66"/>
      <c r="E6103"/>
      <c r="F6103"/>
    </row>
    <row r="6104" spans="1:6" s="147" customFormat="1" x14ac:dyDescent="0.3">
      <c r="A6104" s="153"/>
      <c r="B6104" s="10"/>
      <c r="C6104"/>
      <c r="D6104" s="66"/>
      <c r="E6104"/>
      <c r="F6104"/>
    </row>
    <row r="6105" spans="1:6" s="147" customFormat="1" x14ac:dyDescent="0.3">
      <c r="A6105" s="153"/>
      <c r="B6105" s="10"/>
      <c r="C6105"/>
      <c r="D6105" s="66"/>
      <c r="E6105"/>
      <c r="F6105"/>
    </row>
    <row r="6106" spans="1:6" s="147" customFormat="1" x14ac:dyDescent="0.3">
      <c r="A6106" s="153"/>
      <c r="B6106" s="10"/>
      <c r="C6106"/>
      <c r="D6106" s="66"/>
      <c r="E6106"/>
      <c r="F6106"/>
    </row>
    <row r="6107" spans="1:6" s="147" customFormat="1" x14ac:dyDescent="0.3">
      <c r="A6107" s="153"/>
      <c r="B6107" s="10"/>
      <c r="C6107"/>
      <c r="D6107" s="66"/>
      <c r="E6107"/>
      <c r="F6107"/>
    </row>
    <row r="6108" spans="1:6" s="147" customFormat="1" x14ac:dyDescent="0.3">
      <c r="A6108" s="153"/>
      <c r="B6108" s="10"/>
      <c r="C6108"/>
      <c r="D6108" s="66"/>
      <c r="E6108"/>
      <c r="F6108"/>
    </row>
    <row r="6109" spans="1:6" s="147" customFormat="1" x14ac:dyDescent="0.3">
      <c r="A6109" s="153"/>
      <c r="B6109" s="10"/>
      <c r="C6109"/>
      <c r="D6109" s="66"/>
      <c r="E6109"/>
      <c r="F6109"/>
    </row>
    <row r="6110" spans="1:6" s="147" customFormat="1" x14ac:dyDescent="0.3">
      <c r="A6110" s="153"/>
      <c r="B6110" s="10"/>
      <c r="C6110"/>
      <c r="D6110" s="66"/>
      <c r="E6110"/>
      <c r="F6110"/>
    </row>
    <row r="6111" spans="1:6" s="147" customFormat="1" x14ac:dyDescent="0.3">
      <c r="A6111" s="153"/>
      <c r="B6111" s="10"/>
      <c r="C6111"/>
      <c r="D6111" s="66"/>
      <c r="E6111"/>
      <c r="F6111"/>
    </row>
    <row r="6112" spans="1:6" s="147" customFormat="1" x14ac:dyDescent="0.3">
      <c r="A6112" s="153"/>
      <c r="B6112" s="10"/>
      <c r="C6112"/>
      <c r="D6112" s="66"/>
      <c r="E6112"/>
      <c r="F6112"/>
    </row>
    <row r="6113" spans="1:6" s="147" customFormat="1" x14ac:dyDescent="0.3">
      <c r="A6113" s="153"/>
      <c r="B6113" s="10"/>
      <c r="C6113"/>
      <c r="D6113" s="66"/>
      <c r="E6113"/>
      <c r="F6113"/>
    </row>
    <row r="6114" spans="1:6" s="147" customFormat="1" x14ac:dyDescent="0.3">
      <c r="A6114" s="153"/>
      <c r="B6114" s="10"/>
      <c r="C6114"/>
      <c r="D6114" s="66"/>
      <c r="E6114"/>
      <c r="F6114"/>
    </row>
    <row r="6115" spans="1:6" s="147" customFormat="1" x14ac:dyDescent="0.3">
      <c r="A6115" s="153"/>
      <c r="B6115" s="10"/>
      <c r="C6115"/>
      <c r="D6115" s="66"/>
      <c r="E6115"/>
      <c r="F6115"/>
    </row>
    <row r="6116" spans="1:6" s="147" customFormat="1" x14ac:dyDescent="0.3">
      <c r="A6116" s="153"/>
      <c r="B6116" s="10"/>
      <c r="C6116"/>
      <c r="D6116" s="66"/>
      <c r="E6116"/>
      <c r="F6116"/>
    </row>
    <row r="6117" spans="1:6" s="147" customFormat="1" x14ac:dyDescent="0.3">
      <c r="A6117" s="153"/>
      <c r="B6117" s="10"/>
      <c r="C6117"/>
      <c r="D6117" s="66"/>
      <c r="E6117"/>
      <c r="F6117"/>
    </row>
    <row r="6118" spans="1:6" s="147" customFormat="1" x14ac:dyDescent="0.3">
      <c r="A6118" s="153"/>
      <c r="B6118" s="10"/>
      <c r="C6118"/>
      <c r="D6118" s="66"/>
      <c r="E6118"/>
      <c r="F6118"/>
    </row>
    <row r="6119" spans="1:6" s="147" customFormat="1" x14ac:dyDescent="0.3">
      <c r="A6119" s="153"/>
      <c r="B6119" s="10"/>
      <c r="C6119"/>
      <c r="D6119" s="66"/>
      <c r="E6119"/>
      <c r="F6119"/>
    </row>
    <row r="6120" spans="1:6" s="147" customFormat="1" x14ac:dyDescent="0.3">
      <c r="A6120" s="153"/>
      <c r="B6120" s="10"/>
      <c r="C6120"/>
      <c r="D6120" s="66"/>
      <c r="E6120"/>
      <c r="F6120"/>
    </row>
    <row r="6121" spans="1:6" s="147" customFormat="1" x14ac:dyDescent="0.3">
      <c r="A6121" s="153"/>
      <c r="B6121" s="10"/>
      <c r="C6121"/>
      <c r="D6121" s="66"/>
      <c r="E6121"/>
      <c r="F6121"/>
    </row>
    <row r="6122" spans="1:6" s="147" customFormat="1" x14ac:dyDescent="0.3">
      <c r="A6122" s="153"/>
      <c r="B6122" s="10"/>
      <c r="C6122"/>
      <c r="D6122" s="66"/>
      <c r="E6122"/>
      <c r="F6122"/>
    </row>
    <row r="6123" spans="1:6" s="147" customFormat="1" x14ac:dyDescent="0.3">
      <c r="A6123" s="153"/>
      <c r="B6123" s="10"/>
      <c r="C6123"/>
      <c r="D6123" s="66"/>
      <c r="E6123"/>
      <c r="F6123"/>
    </row>
    <row r="6124" spans="1:6" s="147" customFormat="1" x14ac:dyDescent="0.3">
      <c r="A6124" s="153"/>
      <c r="B6124" s="10"/>
      <c r="C6124"/>
      <c r="D6124" s="66"/>
      <c r="E6124"/>
      <c r="F6124"/>
    </row>
    <row r="6125" spans="1:6" s="147" customFormat="1" x14ac:dyDescent="0.3">
      <c r="A6125" s="153"/>
      <c r="B6125" s="10"/>
      <c r="C6125"/>
      <c r="D6125" s="66"/>
      <c r="E6125"/>
      <c r="F6125"/>
    </row>
    <row r="6126" spans="1:6" s="147" customFormat="1" x14ac:dyDescent="0.3">
      <c r="A6126" s="153"/>
      <c r="B6126" s="10"/>
      <c r="C6126"/>
      <c r="D6126" s="66"/>
      <c r="E6126"/>
      <c r="F6126"/>
    </row>
    <row r="6127" spans="1:6" s="147" customFormat="1" x14ac:dyDescent="0.3">
      <c r="A6127" s="153"/>
      <c r="B6127" s="10"/>
      <c r="C6127"/>
      <c r="D6127" s="66"/>
      <c r="E6127"/>
      <c r="F6127"/>
    </row>
    <row r="6128" spans="1:6" s="147" customFormat="1" x14ac:dyDescent="0.3">
      <c r="A6128" s="153"/>
      <c r="B6128" s="10"/>
      <c r="C6128"/>
      <c r="D6128" s="66"/>
      <c r="E6128"/>
      <c r="F6128"/>
    </row>
    <row r="6129" spans="1:6" s="147" customFormat="1" x14ac:dyDescent="0.3">
      <c r="A6129" s="153"/>
      <c r="B6129" s="10"/>
      <c r="C6129"/>
      <c r="D6129" s="66"/>
      <c r="E6129"/>
      <c r="F6129"/>
    </row>
    <row r="6130" spans="1:6" s="147" customFormat="1" x14ac:dyDescent="0.3">
      <c r="A6130" s="153"/>
      <c r="B6130" s="10"/>
      <c r="C6130"/>
      <c r="D6130" s="66"/>
      <c r="E6130"/>
      <c r="F6130"/>
    </row>
    <row r="6131" spans="1:6" s="147" customFormat="1" x14ac:dyDescent="0.3">
      <c r="A6131" s="153"/>
      <c r="B6131" s="10"/>
      <c r="C6131"/>
      <c r="D6131" s="66"/>
      <c r="E6131"/>
      <c r="F6131"/>
    </row>
    <row r="6132" spans="1:6" s="147" customFormat="1" x14ac:dyDescent="0.3">
      <c r="A6132" s="153"/>
      <c r="B6132" s="10"/>
      <c r="C6132"/>
      <c r="D6132" s="66"/>
      <c r="E6132"/>
      <c r="F6132"/>
    </row>
    <row r="6133" spans="1:6" s="147" customFormat="1" x14ac:dyDescent="0.3">
      <c r="A6133" s="153"/>
      <c r="B6133" s="10"/>
      <c r="C6133"/>
      <c r="D6133" s="66"/>
      <c r="E6133"/>
      <c r="F6133"/>
    </row>
    <row r="6134" spans="1:6" s="147" customFormat="1" x14ac:dyDescent="0.3">
      <c r="A6134" s="153"/>
      <c r="B6134" s="10"/>
      <c r="C6134"/>
      <c r="D6134" s="66"/>
      <c r="E6134"/>
      <c r="F6134"/>
    </row>
    <row r="6135" spans="1:6" s="147" customFormat="1" x14ac:dyDescent="0.3">
      <c r="A6135" s="153"/>
      <c r="B6135" s="10"/>
      <c r="C6135"/>
      <c r="D6135" s="66"/>
      <c r="E6135"/>
      <c r="F6135"/>
    </row>
    <row r="6136" spans="1:6" s="147" customFormat="1" x14ac:dyDescent="0.3">
      <c r="A6136" s="153"/>
      <c r="B6136" s="10"/>
      <c r="C6136"/>
      <c r="D6136" s="66"/>
      <c r="E6136"/>
      <c r="F6136"/>
    </row>
    <row r="6137" spans="1:6" s="147" customFormat="1" x14ac:dyDescent="0.3">
      <c r="A6137" s="153"/>
      <c r="B6137" s="10"/>
      <c r="C6137"/>
      <c r="D6137" s="66"/>
      <c r="E6137"/>
      <c r="F6137"/>
    </row>
    <row r="6138" spans="1:6" s="147" customFormat="1" x14ac:dyDescent="0.3">
      <c r="A6138" s="153"/>
      <c r="B6138" s="10"/>
      <c r="C6138"/>
      <c r="D6138" s="66"/>
      <c r="E6138"/>
      <c r="F6138"/>
    </row>
    <row r="6139" spans="1:6" s="147" customFormat="1" x14ac:dyDescent="0.3">
      <c r="A6139" s="153"/>
      <c r="B6139" s="10"/>
      <c r="C6139"/>
      <c r="D6139" s="66"/>
      <c r="E6139"/>
      <c r="F6139"/>
    </row>
    <row r="6140" spans="1:6" s="147" customFormat="1" x14ac:dyDescent="0.3">
      <c r="A6140" s="153"/>
      <c r="B6140" s="10"/>
      <c r="C6140"/>
      <c r="D6140" s="66"/>
      <c r="E6140"/>
      <c r="F6140"/>
    </row>
    <row r="6141" spans="1:6" s="147" customFormat="1" x14ac:dyDescent="0.3">
      <c r="A6141" s="153"/>
      <c r="B6141" s="10"/>
      <c r="C6141"/>
      <c r="D6141" s="66"/>
      <c r="E6141"/>
      <c r="F6141"/>
    </row>
    <row r="6142" spans="1:6" s="147" customFormat="1" x14ac:dyDescent="0.3">
      <c r="A6142" s="153"/>
      <c r="B6142" s="10"/>
      <c r="C6142"/>
      <c r="D6142" s="66"/>
      <c r="E6142"/>
      <c r="F6142"/>
    </row>
    <row r="6143" spans="1:6" s="147" customFormat="1" x14ac:dyDescent="0.3">
      <c r="A6143" s="153"/>
      <c r="B6143" s="10"/>
      <c r="C6143"/>
      <c r="D6143" s="66"/>
      <c r="E6143"/>
      <c r="F6143"/>
    </row>
    <row r="6144" spans="1:6" s="147" customFormat="1" x14ac:dyDescent="0.3">
      <c r="A6144" s="153"/>
      <c r="B6144" s="10"/>
      <c r="C6144"/>
      <c r="D6144" s="66"/>
      <c r="E6144"/>
      <c r="F6144"/>
    </row>
    <row r="6145" spans="1:6" s="147" customFormat="1" x14ac:dyDescent="0.3">
      <c r="A6145" s="153"/>
      <c r="B6145" s="10"/>
      <c r="C6145"/>
      <c r="D6145" s="66"/>
      <c r="E6145"/>
      <c r="F6145"/>
    </row>
    <row r="6146" spans="1:6" s="147" customFormat="1" x14ac:dyDescent="0.3">
      <c r="A6146" s="153"/>
      <c r="B6146" s="10"/>
      <c r="C6146"/>
      <c r="D6146" s="66"/>
      <c r="E6146"/>
      <c r="F6146"/>
    </row>
    <row r="6147" spans="1:6" s="147" customFormat="1" x14ac:dyDescent="0.3">
      <c r="A6147" s="153"/>
      <c r="B6147" s="10"/>
      <c r="C6147"/>
      <c r="D6147" s="66"/>
      <c r="E6147"/>
      <c r="F6147"/>
    </row>
    <row r="6148" spans="1:6" s="147" customFormat="1" x14ac:dyDescent="0.3">
      <c r="A6148" s="153"/>
      <c r="B6148" s="10"/>
      <c r="C6148"/>
      <c r="D6148" s="66"/>
      <c r="E6148"/>
      <c r="F6148"/>
    </row>
    <row r="6149" spans="1:6" s="147" customFormat="1" x14ac:dyDescent="0.3">
      <c r="A6149" s="153"/>
      <c r="B6149" s="10"/>
      <c r="C6149"/>
      <c r="D6149" s="66"/>
      <c r="E6149"/>
      <c r="F6149"/>
    </row>
    <row r="6150" spans="1:6" s="147" customFormat="1" x14ac:dyDescent="0.3">
      <c r="A6150" s="153"/>
      <c r="B6150" s="10"/>
      <c r="C6150"/>
      <c r="D6150" s="66"/>
      <c r="E6150"/>
      <c r="F6150"/>
    </row>
    <row r="6151" spans="1:6" s="147" customFormat="1" x14ac:dyDescent="0.3">
      <c r="A6151" s="153"/>
      <c r="B6151" s="10"/>
      <c r="C6151"/>
      <c r="D6151" s="66"/>
      <c r="E6151"/>
      <c r="F6151"/>
    </row>
    <row r="6152" spans="1:6" s="147" customFormat="1" x14ac:dyDescent="0.3">
      <c r="A6152" s="153"/>
      <c r="B6152" s="10"/>
      <c r="C6152"/>
      <c r="D6152" s="66"/>
      <c r="E6152"/>
      <c r="F6152"/>
    </row>
    <row r="6153" spans="1:6" s="147" customFormat="1" x14ac:dyDescent="0.3">
      <c r="A6153" s="153"/>
      <c r="B6153" s="10"/>
      <c r="C6153"/>
      <c r="D6153" s="66"/>
      <c r="E6153"/>
      <c r="F6153"/>
    </row>
    <row r="6154" spans="1:6" s="147" customFormat="1" x14ac:dyDescent="0.3">
      <c r="A6154" s="153"/>
      <c r="B6154" s="10"/>
      <c r="C6154"/>
      <c r="D6154" s="66"/>
      <c r="E6154"/>
      <c r="F6154"/>
    </row>
    <row r="6155" spans="1:6" s="147" customFormat="1" x14ac:dyDescent="0.3">
      <c r="A6155" s="153"/>
      <c r="B6155" s="10"/>
      <c r="C6155"/>
      <c r="D6155" s="66"/>
      <c r="E6155"/>
      <c r="F6155"/>
    </row>
    <row r="6156" spans="1:6" s="147" customFormat="1" x14ac:dyDescent="0.3">
      <c r="A6156" s="153"/>
      <c r="B6156" s="10"/>
      <c r="C6156"/>
      <c r="D6156" s="66"/>
      <c r="E6156"/>
      <c r="F6156"/>
    </row>
    <row r="6157" spans="1:6" s="147" customFormat="1" x14ac:dyDescent="0.3">
      <c r="A6157" s="153"/>
      <c r="B6157" s="10"/>
      <c r="C6157"/>
      <c r="D6157" s="66"/>
      <c r="E6157"/>
      <c r="F6157"/>
    </row>
    <row r="6158" spans="1:6" s="147" customFormat="1" x14ac:dyDescent="0.3">
      <c r="A6158" s="153"/>
      <c r="B6158" s="10"/>
      <c r="C6158"/>
      <c r="D6158" s="66"/>
      <c r="E6158"/>
      <c r="F6158"/>
    </row>
    <row r="6159" spans="1:6" s="147" customFormat="1" x14ac:dyDescent="0.3">
      <c r="A6159" s="153"/>
      <c r="B6159" s="10"/>
      <c r="C6159"/>
      <c r="D6159" s="66"/>
      <c r="E6159"/>
      <c r="F6159"/>
    </row>
    <row r="6160" spans="1:6" s="147" customFormat="1" x14ac:dyDescent="0.3">
      <c r="A6160" s="153"/>
      <c r="B6160" s="10"/>
      <c r="C6160"/>
      <c r="D6160" s="66"/>
      <c r="E6160"/>
      <c r="F6160"/>
    </row>
    <row r="6161" spans="1:6" s="147" customFormat="1" x14ac:dyDescent="0.3">
      <c r="A6161" s="153"/>
      <c r="B6161" s="10"/>
      <c r="C6161"/>
      <c r="D6161" s="66"/>
      <c r="E6161"/>
      <c r="F6161"/>
    </row>
    <row r="6162" spans="1:6" s="147" customFormat="1" x14ac:dyDescent="0.3">
      <c r="A6162" s="153"/>
      <c r="B6162" s="10"/>
      <c r="C6162"/>
      <c r="D6162" s="66"/>
      <c r="E6162"/>
      <c r="F6162"/>
    </row>
    <row r="6163" spans="1:6" s="147" customFormat="1" x14ac:dyDescent="0.3">
      <c r="A6163" s="153"/>
      <c r="B6163" s="10"/>
      <c r="C6163"/>
      <c r="D6163" s="66"/>
      <c r="E6163"/>
      <c r="F6163"/>
    </row>
    <row r="6164" spans="1:6" s="147" customFormat="1" x14ac:dyDescent="0.3">
      <c r="A6164" s="153"/>
      <c r="B6164" s="10"/>
      <c r="C6164"/>
      <c r="D6164" s="66"/>
      <c r="E6164"/>
      <c r="F6164"/>
    </row>
    <row r="6165" spans="1:6" s="147" customFormat="1" x14ac:dyDescent="0.3">
      <c r="A6165" s="153"/>
      <c r="B6165" s="10"/>
      <c r="C6165"/>
      <c r="D6165" s="66"/>
      <c r="E6165"/>
      <c r="F6165"/>
    </row>
    <row r="6166" spans="1:6" s="147" customFormat="1" x14ac:dyDescent="0.3">
      <c r="A6166" s="153"/>
      <c r="B6166" s="10"/>
      <c r="C6166"/>
      <c r="D6166" s="66"/>
      <c r="E6166"/>
      <c r="F6166"/>
    </row>
    <row r="6167" spans="1:6" s="147" customFormat="1" x14ac:dyDescent="0.3">
      <c r="A6167" s="153"/>
      <c r="B6167" s="10"/>
      <c r="C6167"/>
      <c r="D6167" s="66"/>
      <c r="E6167"/>
      <c r="F6167"/>
    </row>
    <row r="6168" spans="1:6" s="147" customFormat="1" x14ac:dyDescent="0.3">
      <c r="A6168" s="153"/>
      <c r="B6168" s="10"/>
      <c r="C6168"/>
      <c r="D6168"/>
      <c r="E6168"/>
      <c r="F6168"/>
    </row>
    <row r="6169" spans="1:6" x14ac:dyDescent="0.3">
      <c r="B6169"/>
    </row>
    <row r="6170" spans="1:6" x14ac:dyDescent="0.3">
      <c r="A6170" s="485"/>
      <c r="D6170"/>
    </row>
    <row r="6171" spans="1:6" x14ac:dyDescent="0.3">
      <c r="B6171"/>
    </row>
    <row r="6172" spans="1:6" x14ac:dyDescent="0.3">
      <c r="A6172" s="485"/>
    </row>
    <row r="6173" spans="1:6" s="147" customFormat="1" x14ac:dyDescent="0.3">
      <c r="A6173" s="153"/>
      <c r="B6173" s="10"/>
      <c r="C6173"/>
      <c r="D6173" s="66"/>
      <c r="E6173"/>
      <c r="F6173"/>
    </row>
    <row r="6174" spans="1:6" s="147" customFormat="1" x14ac:dyDescent="0.3">
      <c r="A6174" s="153"/>
      <c r="B6174" s="10"/>
      <c r="C6174"/>
      <c r="D6174" s="66"/>
      <c r="E6174"/>
      <c r="F6174"/>
    </row>
    <row r="6175" spans="1:6" s="147" customFormat="1" x14ac:dyDescent="0.3">
      <c r="A6175" s="153"/>
      <c r="B6175" s="10"/>
      <c r="C6175"/>
      <c r="D6175" s="66"/>
      <c r="E6175"/>
      <c r="F6175"/>
    </row>
    <row r="6176" spans="1:6" s="147" customFormat="1" ht="29.25" customHeight="1" x14ac:dyDescent="0.3">
      <c r="A6176" s="153"/>
      <c r="B6176" s="10"/>
      <c r="C6176"/>
      <c r="D6176" s="66"/>
      <c r="E6176"/>
      <c r="F6176"/>
    </row>
    <row r="6177" spans="1:6" s="147" customFormat="1" x14ac:dyDescent="0.3">
      <c r="A6177" s="153"/>
      <c r="B6177" s="10"/>
      <c r="C6177"/>
      <c r="D6177" s="66"/>
      <c r="E6177"/>
      <c r="F6177"/>
    </row>
    <row r="6178" spans="1:6" s="147" customFormat="1" ht="12" customHeight="1" x14ac:dyDescent="0.3">
      <c r="A6178" s="153"/>
      <c r="B6178" s="10"/>
      <c r="C6178"/>
      <c r="D6178" s="66"/>
      <c r="E6178"/>
      <c r="F6178"/>
    </row>
    <row r="6179" spans="1:6" s="147" customFormat="1" ht="12" customHeight="1" x14ac:dyDescent="0.3">
      <c r="A6179" s="153"/>
      <c r="B6179" s="10"/>
      <c r="C6179"/>
      <c r="D6179" s="66"/>
      <c r="E6179"/>
      <c r="F6179"/>
    </row>
    <row r="6180" spans="1:6" s="147" customFormat="1" x14ac:dyDescent="0.3">
      <c r="A6180" s="153"/>
      <c r="B6180" s="10"/>
      <c r="C6180"/>
      <c r="D6180" s="66"/>
      <c r="E6180"/>
      <c r="F6180"/>
    </row>
    <row r="6181" spans="1:6" s="147" customFormat="1" x14ac:dyDescent="0.3">
      <c r="A6181" s="153"/>
      <c r="B6181" s="10"/>
      <c r="C6181"/>
      <c r="D6181" s="66"/>
      <c r="E6181"/>
      <c r="F6181"/>
    </row>
    <row r="6182" spans="1:6" s="147" customFormat="1" x14ac:dyDescent="0.3">
      <c r="A6182" s="153"/>
      <c r="B6182" s="10"/>
      <c r="C6182"/>
      <c r="D6182" s="66"/>
      <c r="E6182"/>
      <c r="F6182"/>
    </row>
    <row r="6183" spans="1:6" s="147" customFormat="1" x14ac:dyDescent="0.3">
      <c r="A6183" s="153"/>
      <c r="B6183" s="10"/>
      <c r="C6183"/>
      <c r="D6183" s="66"/>
      <c r="E6183"/>
      <c r="F6183"/>
    </row>
    <row r="6184" spans="1:6" s="147" customFormat="1" x14ac:dyDescent="0.3">
      <c r="A6184" s="153"/>
      <c r="B6184" s="10"/>
      <c r="C6184"/>
      <c r="D6184" s="66"/>
      <c r="E6184"/>
      <c r="F6184"/>
    </row>
    <row r="6185" spans="1:6" s="147" customFormat="1" x14ac:dyDescent="0.3">
      <c r="A6185" s="153"/>
      <c r="B6185" s="10"/>
      <c r="C6185"/>
      <c r="D6185" s="66"/>
      <c r="E6185"/>
      <c r="F6185"/>
    </row>
    <row r="6186" spans="1:6" s="147" customFormat="1" x14ac:dyDescent="0.3">
      <c r="A6186" s="153"/>
      <c r="B6186" s="10"/>
      <c r="C6186"/>
      <c r="D6186" s="66"/>
      <c r="E6186"/>
      <c r="F6186"/>
    </row>
    <row r="6187" spans="1:6" s="147" customFormat="1" x14ac:dyDescent="0.3">
      <c r="A6187" s="153"/>
      <c r="B6187" s="10"/>
      <c r="C6187"/>
      <c r="D6187" s="66"/>
      <c r="E6187"/>
      <c r="F6187"/>
    </row>
    <row r="6188" spans="1:6" s="147" customFormat="1" x14ac:dyDescent="0.3">
      <c r="A6188" s="153"/>
      <c r="B6188" s="10"/>
      <c r="C6188"/>
      <c r="D6188" s="66"/>
      <c r="E6188"/>
      <c r="F6188"/>
    </row>
    <row r="6189" spans="1:6" s="147" customFormat="1" x14ac:dyDescent="0.3">
      <c r="A6189" s="153"/>
      <c r="B6189" s="10"/>
      <c r="C6189"/>
      <c r="D6189" s="66"/>
      <c r="E6189"/>
      <c r="F6189"/>
    </row>
    <row r="6190" spans="1:6" s="147" customFormat="1" x14ac:dyDescent="0.3">
      <c r="A6190" s="153"/>
      <c r="B6190" s="10"/>
      <c r="C6190"/>
      <c r="D6190" s="66"/>
      <c r="E6190"/>
      <c r="F6190"/>
    </row>
    <row r="6191" spans="1:6" s="147" customFormat="1" x14ac:dyDescent="0.3">
      <c r="A6191" s="153"/>
      <c r="B6191" s="10"/>
      <c r="C6191"/>
      <c r="D6191" s="66"/>
      <c r="E6191"/>
      <c r="F6191"/>
    </row>
    <row r="6192" spans="1:6" s="147" customFormat="1" x14ac:dyDescent="0.3">
      <c r="A6192" s="153"/>
      <c r="B6192" s="10"/>
      <c r="C6192"/>
      <c r="D6192" s="66"/>
      <c r="E6192"/>
      <c r="F6192"/>
    </row>
    <row r="6193" spans="1:6" s="147" customFormat="1" x14ac:dyDescent="0.3">
      <c r="A6193" s="153"/>
      <c r="B6193" s="10"/>
      <c r="C6193"/>
      <c r="D6193" s="66"/>
      <c r="E6193"/>
      <c r="F6193"/>
    </row>
    <row r="6194" spans="1:6" s="147" customFormat="1" x14ac:dyDescent="0.3">
      <c r="A6194" s="153"/>
      <c r="B6194" s="10"/>
      <c r="C6194"/>
      <c r="D6194" s="66"/>
      <c r="E6194"/>
      <c r="F6194"/>
    </row>
    <row r="6195" spans="1:6" s="147" customFormat="1" x14ac:dyDescent="0.3">
      <c r="A6195" s="153"/>
      <c r="B6195" s="10"/>
      <c r="C6195"/>
      <c r="D6195" s="66"/>
      <c r="E6195"/>
      <c r="F6195"/>
    </row>
    <row r="6196" spans="1:6" s="147" customFormat="1" x14ac:dyDescent="0.3">
      <c r="A6196" s="153"/>
      <c r="B6196" s="10"/>
      <c r="C6196"/>
      <c r="D6196" s="66"/>
      <c r="E6196"/>
      <c r="F6196"/>
    </row>
    <row r="6197" spans="1:6" s="147" customFormat="1" x14ac:dyDescent="0.3">
      <c r="A6197" s="153"/>
      <c r="B6197" s="10"/>
      <c r="C6197"/>
      <c r="D6197" s="66"/>
      <c r="E6197"/>
      <c r="F6197"/>
    </row>
    <row r="6198" spans="1:6" s="147" customFormat="1" x14ac:dyDescent="0.3">
      <c r="A6198" s="153"/>
      <c r="B6198" s="10"/>
      <c r="C6198"/>
      <c r="D6198" s="66"/>
      <c r="E6198"/>
      <c r="F6198"/>
    </row>
    <row r="6199" spans="1:6" s="147" customFormat="1" x14ac:dyDescent="0.3">
      <c r="A6199" s="153"/>
      <c r="B6199" s="10"/>
      <c r="C6199"/>
      <c r="D6199" s="66"/>
      <c r="E6199"/>
      <c r="F6199"/>
    </row>
    <row r="6200" spans="1:6" s="147" customFormat="1" x14ac:dyDescent="0.3">
      <c r="A6200" s="153"/>
      <c r="B6200" s="10"/>
      <c r="C6200"/>
      <c r="D6200" s="66"/>
      <c r="E6200"/>
      <c r="F6200"/>
    </row>
    <row r="6201" spans="1:6" s="147" customFormat="1" x14ac:dyDescent="0.3">
      <c r="A6201" s="153"/>
      <c r="B6201" s="10"/>
      <c r="C6201"/>
      <c r="D6201" s="66"/>
      <c r="E6201"/>
      <c r="F6201"/>
    </row>
    <row r="6202" spans="1:6" s="147" customFormat="1" x14ac:dyDescent="0.3">
      <c r="A6202" s="153"/>
      <c r="B6202" s="10"/>
      <c r="C6202"/>
      <c r="D6202" s="66"/>
      <c r="E6202"/>
      <c r="F6202"/>
    </row>
    <row r="6203" spans="1:6" s="147" customFormat="1" x14ac:dyDescent="0.3">
      <c r="A6203" s="153"/>
      <c r="B6203" s="10"/>
      <c r="C6203"/>
      <c r="D6203" s="66"/>
      <c r="E6203"/>
      <c r="F6203"/>
    </row>
    <row r="6204" spans="1:6" s="147" customFormat="1" x14ac:dyDescent="0.3">
      <c r="A6204" s="153"/>
      <c r="B6204" s="10"/>
      <c r="C6204"/>
      <c r="D6204" s="66"/>
      <c r="E6204"/>
      <c r="F6204"/>
    </row>
    <row r="6205" spans="1:6" s="147" customFormat="1" x14ac:dyDescent="0.3">
      <c r="A6205" s="153"/>
      <c r="B6205" s="10"/>
      <c r="C6205"/>
      <c r="D6205" s="66"/>
      <c r="E6205"/>
      <c r="F6205"/>
    </row>
    <row r="6206" spans="1:6" s="147" customFormat="1" x14ac:dyDescent="0.3">
      <c r="A6206" s="153"/>
      <c r="B6206" s="10"/>
      <c r="C6206"/>
      <c r="D6206" s="66"/>
      <c r="E6206"/>
      <c r="F6206"/>
    </row>
    <row r="6207" spans="1:6" s="147" customFormat="1" x14ac:dyDescent="0.3">
      <c r="A6207" s="153"/>
      <c r="B6207" s="10"/>
      <c r="C6207"/>
      <c r="D6207" s="66"/>
      <c r="E6207"/>
      <c r="F6207"/>
    </row>
    <row r="6208" spans="1:6" s="147" customFormat="1" x14ac:dyDescent="0.3">
      <c r="A6208" s="153"/>
      <c r="B6208" s="10"/>
      <c r="C6208"/>
      <c r="D6208" s="66"/>
      <c r="E6208"/>
      <c r="F6208"/>
    </row>
    <row r="6209" spans="1:6" s="147" customFormat="1" x14ac:dyDescent="0.3">
      <c r="A6209" s="153"/>
      <c r="B6209" s="10"/>
      <c r="C6209"/>
      <c r="D6209" s="66"/>
      <c r="E6209"/>
      <c r="F6209"/>
    </row>
    <row r="6210" spans="1:6" s="147" customFormat="1" x14ac:dyDescent="0.3">
      <c r="A6210" s="153"/>
      <c r="B6210" s="10"/>
      <c r="C6210"/>
      <c r="D6210" s="66"/>
      <c r="E6210"/>
      <c r="F6210"/>
    </row>
    <row r="6211" spans="1:6" s="147" customFormat="1" x14ac:dyDescent="0.3">
      <c r="A6211" s="153"/>
      <c r="B6211" s="10"/>
      <c r="C6211"/>
      <c r="D6211" s="66"/>
      <c r="E6211"/>
      <c r="F6211"/>
    </row>
    <row r="6212" spans="1:6" s="147" customFormat="1" x14ac:dyDescent="0.3">
      <c r="A6212" s="153"/>
      <c r="B6212" s="10"/>
      <c r="C6212"/>
      <c r="D6212" s="66"/>
      <c r="E6212"/>
      <c r="F6212"/>
    </row>
    <row r="6213" spans="1:6" s="147" customFormat="1" x14ac:dyDescent="0.3">
      <c r="A6213" s="153"/>
      <c r="B6213" s="10"/>
      <c r="C6213"/>
      <c r="D6213" s="66"/>
      <c r="E6213"/>
      <c r="F6213"/>
    </row>
    <row r="6214" spans="1:6" s="147" customFormat="1" x14ac:dyDescent="0.3">
      <c r="A6214" s="153"/>
      <c r="B6214" s="10"/>
      <c r="C6214"/>
      <c r="D6214" s="66"/>
      <c r="E6214"/>
      <c r="F6214"/>
    </row>
    <row r="6215" spans="1:6" s="147" customFormat="1" ht="13.5" customHeight="1" x14ac:dyDescent="0.3">
      <c r="A6215" s="153"/>
      <c r="B6215" s="10"/>
      <c r="C6215"/>
      <c r="D6215" s="66"/>
      <c r="E6215"/>
      <c r="F6215"/>
    </row>
    <row r="6216" spans="1:6" s="147" customFormat="1" x14ac:dyDescent="0.3">
      <c r="A6216" s="153"/>
      <c r="B6216" s="10"/>
      <c r="C6216"/>
      <c r="D6216" s="66"/>
      <c r="E6216"/>
      <c r="F6216"/>
    </row>
    <row r="6217" spans="1:6" s="147" customFormat="1" x14ac:dyDescent="0.3">
      <c r="A6217" s="153"/>
      <c r="B6217" s="10"/>
      <c r="C6217"/>
      <c r="D6217" s="66"/>
      <c r="E6217"/>
      <c r="F6217"/>
    </row>
    <row r="6218" spans="1:6" s="147" customFormat="1" x14ac:dyDescent="0.3">
      <c r="A6218" s="153"/>
      <c r="B6218" s="10"/>
      <c r="C6218"/>
      <c r="D6218" s="66"/>
      <c r="E6218"/>
      <c r="F6218"/>
    </row>
    <row r="6219" spans="1:6" s="147" customFormat="1" x14ac:dyDescent="0.3">
      <c r="A6219" s="153"/>
      <c r="B6219" s="10"/>
      <c r="C6219"/>
      <c r="D6219" s="66"/>
      <c r="E6219"/>
      <c r="F6219"/>
    </row>
    <row r="6220" spans="1:6" s="147" customFormat="1" ht="15.75" customHeight="1" x14ac:dyDescent="0.3">
      <c r="A6220" s="153"/>
      <c r="B6220" s="10"/>
      <c r="C6220"/>
      <c r="D6220" s="66"/>
      <c r="E6220"/>
      <c r="F6220"/>
    </row>
    <row r="6221" spans="1:6" s="147" customFormat="1" x14ac:dyDescent="0.3">
      <c r="A6221" s="153"/>
      <c r="B6221" s="10"/>
      <c r="C6221"/>
      <c r="D6221" s="66"/>
      <c r="E6221"/>
      <c r="F6221"/>
    </row>
    <row r="6222" spans="1:6" s="147" customFormat="1" x14ac:dyDescent="0.3">
      <c r="A6222" s="153"/>
      <c r="B6222" s="10"/>
      <c r="C6222"/>
      <c r="D6222" s="66"/>
      <c r="E6222"/>
      <c r="F6222"/>
    </row>
    <row r="6223" spans="1:6" s="147" customFormat="1" x14ac:dyDescent="0.3">
      <c r="A6223" s="153"/>
      <c r="B6223" s="10"/>
      <c r="C6223"/>
      <c r="D6223" s="66"/>
      <c r="E6223"/>
      <c r="F6223"/>
    </row>
    <row r="6224" spans="1:6" s="147" customFormat="1" x14ac:dyDescent="0.3">
      <c r="A6224" s="153"/>
      <c r="B6224" s="10"/>
      <c r="C6224"/>
      <c r="D6224" s="66"/>
      <c r="E6224"/>
      <c r="F6224"/>
    </row>
    <row r="6225" spans="1:6" s="147" customFormat="1" x14ac:dyDescent="0.3">
      <c r="A6225" s="153"/>
      <c r="B6225" s="10"/>
      <c r="C6225"/>
      <c r="D6225" s="66"/>
      <c r="E6225"/>
      <c r="F6225"/>
    </row>
    <row r="6226" spans="1:6" s="147" customFormat="1" x14ac:dyDescent="0.3">
      <c r="A6226" s="153"/>
      <c r="B6226" s="10"/>
      <c r="C6226"/>
      <c r="D6226" s="66"/>
      <c r="E6226"/>
      <c r="F6226"/>
    </row>
    <row r="6227" spans="1:6" s="147" customFormat="1" x14ac:dyDescent="0.3">
      <c r="A6227" s="153"/>
      <c r="B6227" s="10"/>
      <c r="C6227"/>
      <c r="D6227" s="66"/>
      <c r="E6227"/>
      <c r="F6227"/>
    </row>
    <row r="6228" spans="1:6" s="147" customFormat="1" x14ac:dyDescent="0.3">
      <c r="A6228" s="153"/>
      <c r="B6228" s="10"/>
      <c r="C6228"/>
      <c r="D6228" s="66"/>
      <c r="E6228"/>
      <c r="F6228"/>
    </row>
    <row r="6229" spans="1:6" s="147" customFormat="1" x14ac:dyDescent="0.3">
      <c r="A6229" s="153"/>
      <c r="B6229" s="10"/>
      <c r="C6229"/>
      <c r="D6229" s="66"/>
      <c r="E6229"/>
      <c r="F6229"/>
    </row>
    <row r="6230" spans="1:6" s="147" customFormat="1" x14ac:dyDescent="0.3">
      <c r="A6230" s="153"/>
      <c r="B6230" s="10"/>
      <c r="C6230"/>
      <c r="D6230" s="66"/>
      <c r="E6230"/>
      <c r="F6230"/>
    </row>
    <row r="6231" spans="1:6" s="147" customFormat="1" x14ac:dyDescent="0.3">
      <c r="A6231" s="153"/>
      <c r="B6231" s="10"/>
      <c r="C6231"/>
      <c r="D6231" s="66"/>
      <c r="E6231"/>
      <c r="F6231"/>
    </row>
    <row r="6232" spans="1:6" s="147" customFormat="1" x14ac:dyDescent="0.3">
      <c r="A6232" s="153"/>
      <c r="B6232" s="10"/>
      <c r="C6232"/>
      <c r="D6232" s="66"/>
      <c r="E6232"/>
      <c r="F6232"/>
    </row>
    <row r="6233" spans="1:6" s="147" customFormat="1" x14ac:dyDescent="0.3">
      <c r="A6233" s="153"/>
      <c r="B6233" s="10"/>
      <c r="C6233"/>
      <c r="D6233" s="66"/>
      <c r="E6233"/>
      <c r="F6233"/>
    </row>
    <row r="6234" spans="1:6" s="147" customFormat="1" x14ac:dyDescent="0.3">
      <c r="A6234" s="153"/>
      <c r="B6234" s="10"/>
      <c r="C6234"/>
      <c r="D6234" s="66"/>
      <c r="E6234"/>
      <c r="F6234"/>
    </row>
    <row r="6235" spans="1:6" s="147" customFormat="1" x14ac:dyDescent="0.3">
      <c r="A6235" s="153"/>
      <c r="B6235" s="10"/>
      <c r="C6235"/>
      <c r="D6235" s="66"/>
      <c r="E6235"/>
      <c r="F6235"/>
    </row>
    <row r="6236" spans="1:6" s="147" customFormat="1" x14ac:dyDescent="0.3">
      <c r="A6236" s="153"/>
      <c r="B6236" s="10"/>
      <c r="C6236"/>
      <c r="D6236" s="66"/>
      <c r="E6236"/>
      <c r="F6236"/>
    </row>
    <row r="6237" spans="1:6" s="147" customFormat="1" x14ac:dyDescent="0.3">
      <c r="A6237" s="153"/>
      <c r="B6237" s="10"/>
      <c r="C6237"/>
      <c r="D6237" s="66"/>
      <c r="E6237"/>
      <c r="F6237"/>
    </row>
    <row r="6238" spans="1:6" s="147" customFormat="1" x14ac:dyDescent="0.3">
      <c r="A6238" s="153"/>
      <c r="B6238" s="10"/>
      <c r="C6238"/>
      <c r="D6238" s="66"/>
      <c r="E6238"/>
      <c r="F6238"/>
    </row>
    <row r="6239" spans="1:6" s="147" customFormat="1" x14ac:dyDescent="0.3">
      <c r="A6239" s="153"/>
      <c r="B6239" s="10"/>
      <c r="C6239"/>
      <c r="D6239" s="66"/>
      <c r="E6239"/>
      <c r="F6239"/>
    </row>
    <row r="6240" spans="1:6" s="147" customFormat="1" x14ac:dyDescent="0.3">
      <c r="A6240" s="153"/>
      <c r="B6240" s="10"/>
      <c r="C6240"/>
      <c r="D6240" s="66"/>
      <c r="E6240"/>
      <c r="F6240"/>
    </row>
    <row r="6241" spans="1:6" s="147" customFormat="1" x14ac:dyDescent="0.3">
      <c r="A6241" s="153"/>
      <c r="B6241" s="10"/>
      <c r="C6241"/>
      <c r="D6241" s="66"/>
      <c r="E6241"/>
      <c r="F6241"/>
    </row>
    <row r="6242" spans="1:6" s="147" customFormat="1" x14ac:dyDescent="0.3">
      <c r="A6242" s="153"/>
      <c r="B6242" s="10"/>
      <c r="C6242"/>
      <c r="D6242" s="66"/>
      <c r="E6242"/>
      <c r="F6242"/>
    </row>
    <row r="6243" spans="1:6" s="147" customFormat="1" x14ac:dyDescent="0.3">
      <c r="A6243" s="153"/>
      <c r="B6243" s="10"/>
      <c r="C6243"/>
      <c r="D6243" s="66"/>
      <c r="E6243"/>
      <c r="F6243"/>
    </row>
    <row r="6244" spans="1:6" s="147" customFormat="1" x14ac:dyDescent="0.3">
      <c r="A6244" s="153"/>
      <c r="B6244" s="10"/>
      <c r="C6244"/>
      <c r="D6244" s="66"/>
      <c r="E6244"/>
      <c r="F6244"/>
    </row>
    <row r="6245" spans="1:6" s="147" customFormat="1" x14ac:dyDescent="0.3">
      <c r="A6245" s="153"/>
      <c r="B6245" s="10"/>
      <c r="C6245"/>
      <c r="D6245" s="66"/>
      <c r="E6245"/>
      <c r="F6245"/>
    </row>
    <row r="6246" spans="1:6" s="147" customFormat="1" x14ac:dyDescent="0.3">
      <c r="A6246" s="153"/>
      <c r="B6246" s="10"/>
      <c r="C6246"/>
      <c r="D6246" s="66"/>
      <c r="E6246"/>
      <c r="F6246"/>
    </row>
    <row r="6247" spans="1:6" s="147" customFormat="1" x14ac:dyDescent="0.3">
      <c r="A6247" s="153"/>
      <c r="B6247" s="10"/>
      <c r="C6247"/>
      <c r="D6247" s="66"/>
      <c r="E6247"/>
      <c r="F6247"/>
    </row>
    <row r="6248" spans="1:6" s="147" customFormat="1" x14ac:dyDescent="0.3">
      <c r="A6248" s="153"/>
      <c r="B6248" s="10"/>
      <c r="C6248"/>
      <c r="D6248" s="66"/>
      <c r="E6248"/>
      <c r="F6248"/>
    </row>
    <row r="6252" spans="1:6" ht="15" customHeight="1" x14ac:dyDescent="0.3"/>
    <row r="6254" spans="1:6" ht="15" customHeight="1" x14ac:dyDescent="0.3"/>
    <row r="6265" spans="1:6" s="147" customFormat="1" x14ac:dyDescent="0.3">
      <c r="A6265" s="153"/>
      <c r="B6265" s="10"/>
      <c r="C6265"/>
      <c r="D6265" s="66"/>
      <c r="E6265"/>
      <c r="F6265"/>
    </row>
    <row r="6266" spans="1:6" s="147" customFormat="1" x14ac:dyDescent="0.3">
      <c r="A6266" s="153"/>
      <c r="B6266" s="10"/>
      <c r="C6266"/>
      <c r="D6266" s="66"/>
      <c r="E6266"/>
      <c r="F6266"/>
    </row>
    <row r="6267" spans="1:6" s="147" customFormat="1" x14ac:dyDescent="0.3">
      <c r="A6267" s="153"/>
      <c r="B6267" s="10"/>
      <c r="C6267"/>
      <c r="D6267" s="66"/>
      <c r="E6267"/>
      <c r="F6267"/>
    </row>
    <row r="6268" spans="1:6" s="147" customFormat="1" x14ac:dyDescent="0.3">
      <c r="A6268" s="153"/>
      <c r="B6268" s="10"/>
      <c r="C6268"/>
      <c r="D6268" s="66"/>
      <c r="E6268"/>
      <c r="F6268"/>
    </row>
    <row r="6269" spans="1:6" s="147" customFormat="1" ht="29.25" customHeight="1" x14ac:dyDescent="0.3">
      <c r="A6269" s="153"/>
      <c r="B6269" s="10"/>
      <c r="C6269"/>
      <c r="D6269" s="66"/>
      <c r="E6269"/>
      <c r="F6269"/>
    </row>
    <row r="6270" spans="1:6" s="147" customFormat="1" x14ac:dyDescent="0.3">
      <c r="A6270" s="153"/>
      <c r="B6270" s="10"/>
      <c r="C6270"/>
      <c r="D6270" s="66"/>
      <c r="E6270"/>
      <c r="F6270"/>
    </row>
    <row r="6271" spans="1:6" s="147" customFormat="1" ht="12" customHeight="1" x14ac:dyDescent="0.3">
      <c r="A6271" s="153"/>
      <c r="B6271" s="10"/>
      <c r="C6271"/>
      <c r="D6271" s="66"/>
      <c r="E6271"/>
      <c r="F6271"/>
    </row>
    <row r="6272" spans="1:6" s="147" customFormat="1" ht="12" customHeight="1" x14ac:dyDescent="0.3">
      <c r="A6272" s="153"/>
      <c r="B6272" s="10"/>
      <c r="C6272"/>
      <c r="D6272" s="66"/>
      <c r="E6272"/>
      <c r="F6272"/>
    </row>
    <row r="6273" spans="1:6" s="147" customFormat="1" x14ac:dyDescent="0.3">
      <c r="A6273" s="153"/>
      <c r="B6273" s="10"/>
      <c r="C6273"/>
      <c r="D6273" s="66"/>
      <c r="E6273"/>
      <c r="F6273"/>
    </row>
    <row r="6274" spans="1:6" s="147" customFormat="1" x14ac:dyDescent="0.3">
      <c r="A6274" s="153"/>
      <c r="B6274" s="10"/>
      <c r="C6274"/>
      <c r="D6274" s="66"/>
      <c r="E6274"/>
      <c r="F6274"/>
    </row>
    <row r="6275" spans="1:6" s="147" customFormat="1" x14ac:dyDescent="0.3">
      <c r="A6275" s="153"/>
      <c r="B6275" s="10"/>
      <c r="C6275"/>
      <c r="D6275" s="66"/>
      <c r="E6275"/>
      <c r="F6275"/>
    </row>
    <row r="6276" spans="1:6" s="147" customFormat="1" x14ac:dyDescent="0.3">
      <c r="A6276" s="153"/>
      <c r="B6276" s="10"/>
      <c r="C6276"/>
      <c r="D6276" s="66"/>
      <c r="E6276"/>
      <c r="F6276"/>
    </row>
    <row r="6277" spans="1:6" s="147" customFormat="1" x14ac:dyDescent="0.3">
      <c r="A6277" s="153"/>
      <c r="B6277" s="10"/>
      <c r="C6277"/>
      <c r="D6277" s="66"/>
      <c r="E6277"/>
      <c r="F6277"/>
    </row>
    <row r="6278" spans="1:6" s="147" customFormat="1" x14ac:dyDescent="0.3">
      <c r="A6278" s="153"/>
      <c r="B6278" s="10"/>
      <c r="C6278"/>
      <c r="D6278" s="66"/>
      <c r="E6278"/>
      <c r="F6278"/>
    </row>
    <row r="6279" spans="1:6" s="147" customFormat="1" x14ac:dyDescent="0.3">
      <c r="A6279" s="153"/>
      <c r="B6279" s="10"/>
      <c r="C6279"/>
      <c r="D6279" s="66"/>
      <c r="E6279"/>
      <c r="F6279"/>
    </row>
    <row r="6280" spans="1:6" s="147" customFormat="1" x14ac:dyDescent="0.3">
      <c r="A6280" s="153"/>
      <c r="B6280" s="10"/>
      <c r="C6280"/>
      <c r="D6280" s="66"/>
      <c r="E6280"/>
      <c r="F6280"/>
    </row>
    <row r="6281" spans="1:6" s="147" customFormat="1" x14ac:dyDescent="0.3">
      <c r="A6281" s="153"/>
      <c r="B6281" s="10"/>
      <c r="C6281"/>
      <c r="D6281" s="66"/>
      <c r="E6281"/>
      <c r="F6281"/>
    </row>
    <row r="6282" spans="1:6" s="147" customFormat="1" x14ac:dyDescent="0.3">
      <c r="A6282" s="153"/>
      <c r="B6282" s="10"/>
      <c r="C6282"/>
      <c r="D6282" s="66"/>
      <c r="E6282"/>
      <c r="F6282"/>
    </row>
    <row r="6283" spans="1:6" s="147" customFormat="1" x14ac:dyDescent="0.3">
      <c r="A6283" s="153"/>
      <c r="B6283" s="10"/>
      <c r="C6283"/>
      <c r="D6283" s="66"/>
      <c r="E6283"/>
      <c r="F6283"/>
    </row>
    <row r="6284" spans="1:6" s="147" customFormat="1" x14ac:dyDescent="0.3">
      <c r="A6284" s="153"/>
      <c r="B6284" s="10"/>
      <c r="C6284"/>
      <c r="D6284" s="66"/>
      <c r="E6284"/>
      <c r="F6284"/>
    </row>
    <row r="6285" spans="1:6" s="147" customFormat="1" x14ac:dyDescent="0.3">
      <c r="A6285" s="153"/>
      <c r="B6285" s="10"/>
      <c r="C6285"/>
      <c r="D6285" s="66"/>
      <c r="E6285"/>
      <c r="F6285"/>
    </row>
    <row r="6286" spans="1:6" s="147" customFormat="1" x14ac:dyDescent="0.3">
      <c r="A6286" s="153"/>
      <c r="B6286" s="10"/>
      <c r="C6286"/>
      <c r="D6286" s="66"/>
      <c r="E6286"/>
      <c r="F6286"/>
    </row>
    <row r="6287" spans="1:6" s="147" customFormat="1" x14ac:dyDescent="0.3">
      <c r="A6287" s="153"/>
      <c r="B6287" s="10"/>
      <c r="C6287"/>
      <c r="D6287" s="66"/>
      <c r="E6287"/>
      <c r="F6287"/>
    </row>
    <row r="6288" spans="1:6" s="147" customFormat="1" x14ac:dyDescent="0.3">
      <c r="A6288" s="153"/>
      <c r="B6288" s="10"/>
      <c r="C6288"/>
      <c r="D6288" s="66"/>
      <c r="E6288"/>
      <c r="F6288"/>
    </row>
    <row r="6289" spans="1:6" s="147" customFormat="1" x14ac:dyDescent="0.3">
      <c r="A6289" s="153"/>
      <c r="B6289" s="10"/>
      <c r="C6289"/>
      <c r="D6289" s="66"/>
      <c r="E6289"/>
      <c r="F6289"/>
    </row>
    <row r="6290" spans="1:6" s="147" customFormat="1" x14ac:dyDescent="0.3">
      <c r="A6290" s="153"/>
      <c r="B6290" s="10"/>
      <c r="C6290"/>
      <c r="D6290" s="66"/>
      <c r="E6290"/>
      <c r="F6290"/>
    </row>
    <row r="6291" spans="1:6" s="147" customFormat="1" x14ac:dyDescent="0.3">
      <c r="A6291" s="153"/>
      <c r="B6291" s="10"/>
      <c r="C6291"/>
      <c r="D6291" s="66"/>
      <c r="E6291"/>
      <c r="F6291"/>
    </row>
    <row r="6292" spans="1:6" s="147" customFormat="1" x14ac:dyDescent="0.3">
      <c r="A6292" s="153"/>
      <c r="B6292" s="10"/>
      <c r="C6292"/>
      <c r="D6292" s="66"/>
      <c r="E6292"/>
      <c r="F6292"/>
    </row>
    <row r="6293" spans="1:6" s="147" customFormat="1" x14ac:dyDescent="0.3">
      <c r="A6293" s="153"/>
      <c r="B6293" s="10"/>
      <c r="C6293"/>
      <c r="D6293" s="66"/>
      <c r="E6293"/>
      <c r="F6293"/>
    </row>
    <row r="6294" spans="1:6" s="147" customFormat="1" x14ac:dyDescent="0.3">
      <c r="A6294" s="153"/>
      <c r="B6294" s="10"/>
      <c r="C6294"/>
      <c r="D6294" s="66"/>
      <c r="E6294"/>
      <c r="F6294"/>
    </row>
    <row r="6295" spans="1:6" s="147" customFormat="1" x14ac:dyDescent="0.3">
      <c r="A6295" s="153"/>
      <c r="B6295" s="10"/>
      <c r="C6295"/>
      <c r="D6295" s="66"/>
      <c r="E6295"/>
      <c r="F6295"/>
    </row>
    <row r="6296" spans="1:6" s="147" customFormat="1" x14ac:dyDescent="0.3">
      <c r="A6296" s="153"/>
      <c r="B6296" s="10"/>
      <c r="C6296"/>
      <c r="D6296" s="66"/>
      <c r="E6296"/>
      <c r="F6296"/>
    </row>
    <row r="6297" spans="1:6" s="147" customFormat="1" x14ac:dyDescent="0.3">
      <c r="A6297" s="153"/>
      <c r="B6297" s="10"/>
      <c r="C6297"/>
      <c r="D6297" s="66"/>
      <c r="E6297"/>
      <c r="F6297"/>
    </row>
    <row r="6298" spans="1:6" s="147" customFormat="1" x14ac:dyDescent="0.3">
      <c r="A6298" s="153"/>
      <c r="B6298" s="10"/>
      <c r="C6298"/>
      <c r="D6298" s="66"/>
      <c r="E6298"/>
      <c r="F6298"/>
    </row>
    <row r="6299" spans="1:6" s="147" customFormat="1" x14ac:dyDescent="0.3">
      <c r="A6299" s="153"/>
      <c r="B6299" s="10"/>
      <c r="C6299"/>
      <c r="D6299" s="66"/>
      <c r="E6299"/>
      <c r="F6299"/>
    </row>
    <row r="6300" spans="1:6" s="147" customFormat="1" x14ac:dyDescent="0.3">
      <c r="A6300" s="153"/>
      <c r="B6300" s="10"/>
      <c r="C6300"/>
      <c r="D6300" s="66"/>
      <c r="E6300"/>
      <c r="F6300"/>
    </row>
    <row r="6301" spans="1:6" s="147" customFormat="1" x14ac:dyDescent="0.3">
      <c r="A6301" s="153"/>
      <c r="B6301" s="10"/>
      <c r="C6301"/>
      <c r="D6301" s="66"/>
      <c r="E6301"/>
      <c r="F6301"/>
    </row>
    <row r="6302" spans="1:6" s="147" customFormat="1" x14ac:dyDescent="0.3">
      <c r="A6302" s="153"/>
      <c r="B6302" s="10"/>
      <c r="C6302"/>
      <c r="D6302" s="66"/>
      <c r="E6302"/>
      <c r="F6302"/>
    </row>
    <row r="6303" spans="1:6" s="147" customFormat="1" x14ac:dyDescent="0.3">
      <c r="A6303" s="153"/>
      <c r="B6303" s="10"/>
      <c r="C6303"/>
      <c r="D6303" s="66"/>
      <c r="E6303"/>
      <c r="F6303"/>
    </row>
    <row r="6304" spans="1:6" s="147" customFormat="1" x14ac:dyDescent="0.3">
      <c r="A6304" s="153"/>
      <c r="B6304" s="10"/>
      <c r="C6304"/>
      <c r="D6304" s="66"/>
      <c r="E6304"/>
      <c r="F6304"/>
    </row>
    <row r="6305" spans="1:6" s="147" customFormat="1" x14ac:dyDescent="0.3">
      <c r="A6305" s="153"/>
      <c r="B6305" s="10"/>
      <c r="C6305"/>
      <c r="D6305" s="66"/>
      <c r="E6305"/>
      <c r="F6305"/>
    </row>
    <row r="6306" spans="1:6" s="147" customFormat="1" x14ac:dyDescent="0.3">
      <c r="A6306" s="153"/>
      <c r="B6306" s="10"/>
      <c r="C6306"/>
      <c r="D6306" s="66"/>
      <c r="E6306"/>
      <c r="F6306"/>
    </row>
    <row r="6307" spans="1:6" s="147" customFormat="1" x14ac:dyDescent="0.3">
      <c r="A6307" s="153"/>
      <c r="B6307" s="10"/>
      <c r="C6307"/>
      <c r="D6307" s="66"/>
      <c r="E6307"/>
      <c r="F6307"/>
    </row>
    <row r="6308" spans="1:6" s="147" customFormat="1" x14ac:dyDescent="0.3">
      <c r="A6308" s="153"/>
      <c r="B6308" s="10"/>
      <c r="C6308"/>
      <c r="D6308" s="66"/>
      <c r="E6308"/>
      <c r="F6308"/>
    </row>
    <row r="6309" spans="1:6" s="147" customFormat="1" x14ac:dyDescent="0.3">
      <c r="A6309" s="153"/>
      <c r="B6309" s="10"/>
      <c r="C6309"/>
      <c r="D6309" s="66"/>
      <c r="E6309"/>
      <c r="F6309"/>
    </row>
    <row r="6310" spans="1:6" s="147" customFormat="1" x14ac:dyDescent="0.3">
      <c r="A6310" s="153"/>
      <c r="B6310" s="10"/>
      <c r="C6310"/>
      <c r="D6310" s="66"/>
      <c r="E6310"/>
      <c r="F6310"/>
    </row>
    <row r="6311" spans="1:6" s="147" customFormat="1" x14ac:dyDescent="0.3">
      <c r="A6311" s="153"/>
      <c r="B6311" s="10"/>
      <c r="C6311"/>
      <c r="D6311" s="66"/>
      <c r="E6311"/>
      <c r="F6311"/>
    </row>
    <row r="6312" spans="1:6" s="147" customFormat="1" ht="13.5" customHeight="1" x14ac:dyDescent="0.3">
      <c r="A6312" s="153"/>
      <c r="B6312" s="10"/>
      <c r="C6312"/>
      <c r="D6312" s="66"/>
      <c r="E6312"/>
      <c r="F6312"/>
    </row>
    <row r="6313" spans="1:6" s="147" customFormat="1" x14ac:dyDescent="0.3">
      <c r="A6313" s="153"/>
      <c r="B6313" s="10"/>
      <c r="C6313"/>
      <c r="D6313" s="66"/>
      <c r="E6313"/>
      <c r="F6313"/>
    </row>
    <row r="6314" spans="1:6" s="147" customFormat="1" x14ac:dyDescent="0.3">
      <c r="A6314" s="153"/>
      <c r="B6314" s="10"/>
      <c r="C6314"/>
      <c r="D6314" s="66"/>
      <c r="E6314"/>
      <c r="F6314"/>
    </row>
    <row r="6315" spans="1:6" s="147" customFormat="1" x14ac:dyDescent="0.3">
      <c r="A6315" s="153"/>
      <c r="B6315" s="10"/>
      <c r="C6315"/>
      <c r="D6315" s="66"/>
      <c r="E6315"/>
      <c r="F6315"/>
    </row>
    <row r="6316" spans="1:6" s="147" customFormat="1" x14ac:dyDescent="0.3">
      <c r="A6316" s="153"/>
      <c r="B6316" s="10"/>
      <c r="C6316"/>
      <c r="D6316" s="66"/>
      <c r="E6316"/>
      <c r="F6316"/>
    </row>
    <row r="6317" spans="1:6" s="147" customFormat="1" x14ac:dyDescent="0.3">
      <c r="A6317" s="153"/>
      <c r="B6317" s="10"/>
      <c r="C6317"/>
      <c r="D6317" s="66"/>
      <c r="E6317"/>
      <c r="F6317"/>
    </row>
    <row r="6318" spans="1:6" s="147" customFormat="1" x14ac:dyDescent="0.3">
      <c r="A6318" s="153"/>
      <c r="B6318" s="10"/>
      <c r="C6318"/>
      <c r="D6318" s="66"/>
      <c r="E6318"/>
      <c r="F6318"/>
    </row>
    <row r="6319" spans="1:6" s="147" customFormat="1" x14ac:dyDescent="0.3">
      <c r="A6319" s="153"/>
      <c r="B6319" s="10"/>
      <c r="C6319"/>
      <c r="D6319" s="66"/>
      <c r="E6319"/>
      <c r="F6319"/>
    </row>
    <row r="6320" spans="1:6" s="147" customFormat="1" x14ac:dyDescent="0.3">
      <c r="A6320" s="153"/>
      <c r="B6320" s="10"/>
      <c r="C6320"/>
      <c r="D6320" s="66"/>
      <c r="E6320"/>
      <c r="F6320"/>
    </row>
    <row r="6321" spans="1:6" s="147" customFormat="1" x14ac:dyDescent="0.3">
      <c r="A6321" s="153"/>
      <c r="B6321" s="10"/>
      <c r="C6321"/>
      <c r="D6321" s="66"/>
      <c r="E6321"/>
      <c r="F6321"/>
    </row>
    <row r="6322" spans="1:6" s="147" customFormat="1" x14ac:dyDescent="0.3">
      <c r="A6322" s="153"/>
      <c r="B6322" s="10"/>
      <c r="C6322"/>
      <c r="D6322" s="66"/>
      <c r="E6322"/>
      <c r="F6322"/>
    </row>
    <row r="6323" spans="1:6" s="147" customFormat="1" x14ac:dyDescent="0.3">
      <c r="A6323" s="153"/>
      <c r="B6323" s="10"/>
      <c r="C6323"/>
      <c r="D6323" s="66"/>
      <c r="E6323"/>
      <c r="F6323"/>
    </row>
    <row r="6324" spans="1:6" s="147" customFormat="1" x14ac:dyDescent="0.3">
      <c r="A6324" s="153"/>
      <c r="B6324" s="10"/>
      <c r="C6324"/>
      <c r="D6324" s="66"/>
      <c r="E6324"/>
      <c r="F6324"/>
    </row>
    <row r="6325" spans="1:6" s="147" customFormat="1" x14ac:dyDescent="0.3">
      <c r="A6325" s="153"/>
      <c r="B6325" s="10"/>
      <c r="C6325"/>
      <c r="D6325" s="66"/>
      <c r="E6325"/>
      <c r="F6325"/>
    </row>
    <row r="6326" spans="1:6" s="147" customFormat="1" x14ac:dyDescent="0.3">
      <c r="A6326" s="153"/>
      <c r="B6326" s="10"/>
      <c r="C6326"/>
      <c r="D6326" s="66"/>
      <c r="E6326"/>
      <c r="F6326"/>
    </row>
    <row r="6327" spans="1:6" s="147" customFormat="1" x14ac:dyDescent="0.3">
      <c r="A6327" s="153"/>
      <c r="B6327" s="10"/>
      <c r="C6327"/>
      <c r="D6327" s="66"/>
      <c r="E6327"/>
      <c r="F6327"/>
    </row>
    <row r="6328" spans="1:6" s="147" customFormat="1" x14ac:dyDescent="0.3">
      <c r="A6328" s="153"/>
      <c r="B6328" s="10"/>
      <c r="C6328"/>
      <c r="D6328" s="66"/>
      <c r="E6328"/>
      <c r="F6328"/>
    </row>
    <row r="6329" spans="1:6" s="147" customFormat="1" x14ac:dyDescent="0.3">
      <c r="A6329" s="153"/>
      <c r="B6329" s="10"/>
      <c r="C6329"/>
      <c r="D6329" s="66"/>
      <c r="E6329"/>
      <c r="F6329"/>
    </row>
    <row r="6330" spans="1:6" s="147" customFormat="1" x14ac:dyDescent="0.3">
      <c r="A6330" s="153"/>
      <c r="B6330" s="10"/>
      <c r="C6330"/>
      <c r="D6330" s="66"/>
      <c r="E6330"/>
      <c r="F6330"/>
    </row>
    <row r="6331" spans="1:6" s="147" customFormat="1" x14ac:dyDescent="0.3">
      <c r="A6331" s="153"/>
      <c r="B6331" s="10"/>
      <c r="C6331"/>
      <c r="D6331" s="66"/>
      <c r="E6331"/>
      <c r="F6331"/>
    </row>
    <row r="6332" spans="1:6" s="147" customFormat="1" x14ac:dyDescent="0.3">
      <c r="A6332" s="153"/>
      <c r="B6332" s="10"/>
      <c r="C6332"/>
      <c r="D6332" s="66"/>
      <c r="E6332"/>
      <c r="F6332"/>
    </row>
    <row r="6333" spans="1:6" s="147" customFormat="1" x14ac:dyDescent="0.3">
      <c r="A6333" s="153"/>
      <c r="B6333" s="10"/>
      <c r="C6333"/>
      <c r="D6333" s="66"/>
      <c r="E6333"/>
      <c r="F6333"/>
    </row>
    <row r="6337" spans="1:6" ht="15" customHeight="1" x14ac:dyDescent="0.3"/>
    <row r="6339" spans="1:6" ht="15" customHeight="1" x14ac:dyDescent="0.3"/>
    <row r="6349" spans="1:6" s="147" customFormat="1" x14ac:dyDescent="0.3">
      <c r="A6349" s="153"/>
      <c r="B6349" s="10"/>
      <c r="C6349"/>
      <c r="D6349" s="66"/>
      <c r="E6349"/>
      <c r="F6349"/>
    </row>
    <row r="6350" spans="1:6" s="147" customFormat="1" x14ac:dyDescent="0.3">
      <c r="A6350" s="153"/>
      <c r="B6350" s="10"/>
      <c r="C6350"/>
      <c r="D6350" s="66"/>
      <c r="E6350"/>
      <c r="F6350"/>
    </row>
    <row r="6351" spans="1:6" s="147" customFormat="1" x14ac:dyDescent="0.3">
      <c r="A6351" s="153"/>
      <c r="B6351" s="10"/>
      <c r="C6351"/>
      <c r="D6351" s="66"/>
      <c r="E6351"/>
      <c r="F6351"/>
    </row>
    <row r="6352" spans="1:6" s="147" customFormat="1" ht="29.25" customHeight="1" x14ac:dyDescent="0.3">
      <c r="A6352" s="153"/>
      <c r="B6352" s="10"/>
      <c r="C6352"/>
      <c r="D6352" s="66"/>
      <c r="E6352"/>
      <c r="F6352"/>
    </row>
    <row r="6353" spans="1:6" s="147" customFormat="1" x14ac:dyDescent="0.3">
      <c r="A6353" s="153"/>
      <c r="B6353" s="10"/>
      <c r="C6353"/>
      <c r="D6353" s="66"/>
      <c r="E6353"/>
      <c r="F6353"/>
    </row>
    <row r="6354" spans="1:6" s="147" customFormat="1" ht="12" customHeight="1" x14ac:dyDescent="0.3">
      <c r="A6354" s="153"/>
      <c r="B6354" s="10"/>
      <c r="C6354"/>
      <c r="D6354" s="66"/>
      <c r="E6354"/>
      <c r="F6354"/>
    </row>
    <row r="6355" spans="1:6" s="147" customFormat="1" ht="12" customHeight="1" x14ac:dyDescent="0.3">
      <c r="A6355" s="153"/>
      <c r="B6355" s="10"/>
      <c r="C6355"/>
      <c r="D6355" s="66"/>
      <c r="E6355"/>
      <c r="F6355"/>
    </row>
    <row r="6356" spans="1:6" s="147" customFormat="1" x14ac:dyDescent="0.3">
      <c r="A6356" s="153"/>
      <c r="B6356" s="10"/>
      <c r="C6356"/>
      <c r="D6356" s="66"/>
      <c r="E6356"/>
      <c r="F6356"/>
    </row>
    <row r="6357" spans="1:6" s="147" customFormat="1" x14ac:dyDescent="0.3">
      <c r="A6357" s="153"/>
      <c r="B6357" s="10"/>
      <c r="C6357"/>
      <c r="D6357" s="66"/>
      <c r="E6357"/>
      <c r="F6357"/>
    </row>
    <row r="6358" spans="1:6" s="147" customFormat="1" x14ac:dyDescent="0.3">
      <c r="A6358" s="153"/>
      <c r="B6358" s="10"/>
      <c r="C6358"/>
      <c r="D6358" s="66"/>
      <c r="E6358"/>
      <c r="F6358"/>
    </row>
    <row r="6359" spans="1:6" s="147" customFormat="1" x14ac:dyDescent="0.3">
      <c r="A6359" s="153"/>
      <c r="B6359" s="10"/>
      <c r="C6359"/>
      <c r="D6359" s="66"/>
      <c r="E6359"/>
      <c r="F6359"/>
    </row>
    <row r="6360" spans="1:6" s="147" customFormat="1" x14ac:dyDescent="0.3">
      <c r="A6360" s="153"/>
      <c r="B6360" s="10"/>
      <c r="C6360"/>
      <c r="D6360" s="66"/>
      <c r="E6360"/>
      <c r="F6360"/>
    </row>
    <row r="6361" spans="1:6" s="147" customFormat="1" x14ac:dyDescent="0.3">
      <c r="A6361" s="153"/>
      <c r="B6361" s="10"/>
      <c r="C6361"/>
      <c r="D6361" s="66"/>
      <c r="E6361"/>
      <c r="F6361"/>
    </row>
    <row r="6362" spans="1:6" s="147" customFormat="1" x14ac:dyDescent="0.3">
      <c r="A6362" s="153"/>
      <c r="B6362" s="10"/>
      <c r="C6362"/>
      <c r="D6362" s="66"/>
      <c r="E6362"/>
      <c r="F6362"/>
    </row>
    <row r="6363" spans="1:6" s="147" customFormat="1" x14ac:dyDescent="0.3">
      <c r="A6363" s="153"/>
      <c r="B6363" s="10"/>
      <c r="C6363"/>
      <c r="D6363" s="66"/>
      <c r="E6363"/>
      <c r="F6363"/>
    </row>
    <row r="6364" spans="1:6" s="147" customFormat="1" x14ac:dyDescent="0.3">
      <c r="A6364" s="153"/>
      <c r="B6364" s="10"/>
      <c r="C6364"/>
      <c r="D6364" s="66"/>
      <c r="E6364"/>
      <c r="F6364"/>
    </row>
    <row r="6365" spans="1:6" s="147" customFormat="1" x14ac:dyDescent="0.3">
      <c r="A6365" s="153"/>
      <c r="B6365" s="10"/>
      <c r="C6365"/>
      <c r="D6365" s="66"/>
      <c r="E6365"/>
      <c r="F6365"/>
    </row>
    <row r="6366" spans="1:6" s="147" customFormat="1" x14ac:dyDescent="0.3">
      <c r="A6366" s="153"/>
      <c r="B6366" s="10"/>
      <c r="C6366"/>
      <c r="D6366" s="66"/>
      <c r="E6366"/>
      <c r="F6366"/>
    </row>
    <row r="6367" spans="1:6" s="147" customFormat="1" x14ac:dyDescent="0.3">
      <c r="A6367" s="153"/>
      <c r="B6367" s="10"/>
      <c r="C6367"/>
      <c r="D6367" s="66"/>
      <c r="E6367"/>
      <c r="F6367"/>
    </row>
    <row r="6368" spans="1:6" s="147" customFormat="1" x14ac:dyDescent="0.3">
      <c r="A6368" s="153"/>
      <c r="B6368" s="10"/>
      <c r="C6368"/>
      <c r="D6368" s="66"/>
      <c r="E6368"/>
      <c r="F6368"/>
    </row>
    <row r="6369" spans="1:6" s="147" customFormat="1" x14ac:dyDescent="0.3">
      <c r="A6369" s="153"/>
      <c r="B6369" s="10"/>
      <c r="C6369"/>
      <c r="D6369" s="66"/>
      <c r="E6369"/>
      <c r="F6369"/>
    </row>
    <row r="6370" spans="1:6" s="147" customFormat="1" x14ac:dyDescent="0.3">
      <c r="A6370" s="153"/>
      <c r="B6370" s="10"/>
      <c r="C6370"/>
      <c r="D6370" s="66"/>
      <c r="E6370"/>
      <c r="F6370"/>
    </row>
    <row r="6371" spans="1:6" s="147" customFormat="1" x14ac:dyDescent="0.3">
      <c r="A6371" s="153"/>
      <c r="B6371" s="10"/>
      <c r="C6371"/>
      <c r="D6371" s="66"/>
      <c r="E6371"/>
      <c r="F6371"/>
    </row>
    <row r="6372" spans="1:6" s="147" customFormat="1" x14ac:dyDescent="0.3">
      <c r="A6372" s="153"/>
      <c r="B6372" s="10"/>
      <c r="C6372"/>
      <c r="D6372" s="66"/>
      <c r="E6372"/>
      <c r="F6372"/>
    </row>
    <row r="6373" spans="1:6" s="147" customFormat="1" x14ac:dyDescent="0.3">
      <c r="A6373" s="153"/>
      <c r="B6373" s="10"/>
      <c r="C6373"/>
      <c r="D6373" s="66"/>
      <c r="E6373"/>
      <c r="F6373"/>
    </row>
    <row r="6374" spans="1:6" s="147" customFormat="1" x14ac:dyDescent="0.3">
      <c r="A6374" s="153"/>
      <c r="B6374" s="10"/>
      <c r="C6374"/>
      <c r="D6374" s="66"/>
      <c r="E6374"/>
      <c r="F6374"/>
    </row>
    <row r="6375" spans="1:6" s="147" customFormat="1" x14ac:dyDescent="0.3">
      <c r="A6375" s="153"/>
      <c r="B6375" s="10"/>
      <c r="C6375"/>
      <c r="D6375" s="66"/>
      <c r="E6375"/>
      <c r="F6375"/>
    </row>
    <row r="6376" spans="1:6" s="147" customFormat="1" x14ac:dyDescent="0.3">
      <c r="A6376" s="153"/>
      <c r="B6376" s="10"/>
      <c r="C6376"/>
      <c r="D6376" s="66"/>
      <c r="E6376"/>
      <c r="F6376"/>
    </row>
    <row r="6377" spans="1:6" s="147" customFormat="1" x14ac:dyDescent="0.3">
      <c r="A6377" s="153"/>
      <c r="B6377" s="10"/>
      <c r="C6377"/>
      <c r="D6377" s="66"/>
      <c r="E6377"/>
      <c r="F6377"/>
    </row>
    <row r="6378" spans="1:6" s="147" customFormat="1" x14ac:dyDescent="0.3">
      <c r="A6378" s="153"/>
      <c r="B6378" s="10"/>
      <c r="C6378"/>
      <c r="D6378" s="66"/>
      <c r="E6378"/>
      <c r="F6378"/>
    </row>
    <row r="6379" spans="1:6" s="147" customFormat="1" x14ac:dyDescent="0.3">
      <c r="A6379" s="153"/>
      <c r="B6379" s="10"/>
      <c r="C6379"/>
      <c r="D6379" s="66"/>
      <c r="E6379"/>
      <c r="F6379"/>
    </row>
    <row r="6380" spans="1:6" s="147" customFormat="1" x14ac:dyDescent="0.3">
      <c r="A6380" s="153"/>
      <c r="B6380" s="10"/>
      <c r="C6380"/>
      <c r="D6380" s="66"/>
      <c r="E6380"/>
      <c r="F6380"/>
    </row>
    <row r="6381" spans="1:6" s="147" customFormat="1" x14ac:dyDescent="0.3">
      <c r="A6381" s="153"/>
      <c r="B6381" s="10"/>
      <c r="C6381"/>
      <c r="D6381" s="66"/>
      <c r="E6381"/>
      <c r="F6381"/>
    </row>
    <row r="6382" spans="1:6" s="147" customFormat="1" x14ac:dyDescent="0.3">
      <c r="A6382" s="153"/>
      <c r="B6382" s="10"/>
      <c r="C6382"/>
      <c r="D6382" s="66"/>
      <c r="E6382"/>
      <c r="F6382"/>
    </row>
    <row r="6383" spans="1:6" s="147" customFormat="1" x14ac:dyDescent="0.3">
      <c r="A6383" s="153"/>
      <c r="B6383" s="10"/>
      <c r="C6383"/>
      <c r="D6383" s="66"/>
      <c r="E6383"/>
      <c r="F6383"/>
    </row>
    <row r="6384" spans="1:6" s="147" customFormat="1" x14ac:dyDescent="0.3">
      <c r="A6384" s="153"/>
      <c r="B6384" s="10"/>
      <c r="C6384"/>
      <c r="D6384" s="66"/>
      <c r="E6384"/>
      <c r="F6384"/>
    </row>
    <row r="6385" spans="1:6" s="147" customFormat="1" x14ac:dyDescent="0.3">
      <c r="A6385" s="153"/>
      <c r="B6385" s="10"/>
      <c r="C6385"/>
      <c r="D6385" s="66"/>
      <c r="E6385"/>
      <c r="F6385"/>
    </row>
    <row r="6386" spans="1:6" s="147" customFormat="1" x14ac:dyDescent="0.3">
      <c r="A6386" s="153"/>
      <c r="B6386" s="10"/>
      <c r="C6386"/>
      <c r="D6386" s="66"/>
      <c r="E6386"/>
      <c r="F6386"/>
    </row>
    <row r="6387" spans="1:6" s="147" customFormat="1" x14ac:dyDescent="0.3">
      <c r="A6387" s="153"/>
      <c r="B6387" s="10"/>
      <c r="C6387"/>
      <c r="D6387" s="66"/>
      <c r="E6387"/>
      <c r="F6387"/>
    </row>
    <row r="6388" spans="1:6" s="147" customFormat="1" x14ac:dyDescent="0.3">
      <c r="A6388" s="153"/>
      <c r="B6388" s="10"/>
      <c r="C6388"/>
      <c r="D6388" s="66"/>
      <c r="E6388"/>
      <c r="F6388"/>
    </row>
    <row r="6389" spans="1:6" s="147" customFormat="1" x14ac:dyDescent="0.3">
      <c r="A6389" s="153"/>
      <c r="B6389" s="10"/>
      <c r="C6389"/>
      <c r="D6389" s="66"/>
      <c r="E6389"/>
      <c r="F6389"/>
    </row>
    <row r="6390" spans="1:6" s="147" customFormat="1" x14ac:dyDescent="0.3">
      <c r="A6390" s="153"/>
      <c r="B6390" s="10"/>
      <c r="C6390"/>
      <c r="D6390" s="66"/>
      <c r="E6390"/>
      <c r="F6390"/>
    </row>
    <row r="6391" spans="1:6" s="147" customFormat="1" x14ac:dyDescent="0.3">
      <c r="A6391" s="153"/>
      <c r="B6391" s="10"/>
      <c r="C6391"/>
      <c r="D6391" s="66"/>
      <c r="E6391"/>
      <c r="F6391"/>
    </row>
    <row r="6392" spans="1:6" s="147" customFormat="1" x14ac:dyDescent="0.3">
      <c r="A6392" s="153"/>
      <c r="B6392" s="10"/>
      <c r="C6392"/>
      <c r="D6392" s="66"/>
      <c r="E6392"/>
      <c r="F6392"/>
    </row>
    <row r="6393" spans="1:6" s="147" customFormat="1" x14ac:dyDescent="0.3">
      <c r="A6393" s="153"/>
      <c r="B6393" s="10"/>
      <c r="C6393"/>
      <c r="D6393" s="66"/>
      <c r="E6393"/>
      <c r="F6393"/>
    </row>
    <row r="6394" spans="1:6" s="147" customFormat="1" x14ac:dyDescent="0.3">
      <c r="A6394" s="153"/>
      <c r="B6394" s="10"/>
      <c r="C6394"/>
      <c r="D6394" s="66"/>
      <c r="E6394"/>
      <c r="F6394"/>
    </row>
    <row r="6395" spans="1:6" s="147" customFormat="1" x14ac:dyDescent="0.3">
      <c r="A6395" s="153"/>
      <c r="B6395" s="10"/>
      <c r="C6395"/>
      <c r="D6395" s="66"/>
      <c r="E6395"/>
      <c r="F6395"/>
    </row>
    <row r="6396" spans="1:6" s="147" customFormat="1" x14ac:dyDescent="0.3">
      <c r="A6396" s="153"/>
      <c r="B6396" s="10"/>
      <c r="C6396"/>
      <c r="D6396" s="66"/>
      <c r="E6396"/>
      <c r="F6396"/>
    </row>
    <row r="6397" spans="1:6" s="147" customFormat="1" x14ac:dyDescent="0.3">
      <c r="A6397" s="153"/>
      <c r="B6397" s="10"/>
      <c r="C6397"/>
      <c r="D6397" s="66"/>
      <c r="E6397"/>
      <c r="F6397"/>
    </row>
    <row r="6398" spans="1:6" s="147" customFormat="1" x14ac:dyDescent="0.3">
      <c r="A6398" s="153"/>
      <c r="B6398" s="10"/>
      <c r="C6398"/>
      <c r="D6398" s="66"/>
      <c r="E6398"/>
      <c r="F6398"/>
    </row>
    <row r="6399" spans="1:6" s="147" customFormat="1" x14ac:dyDescent="0.3">
      <c r="A6399" s="153"/>
      <c r="B6399" s="10"/>
      <c r="C6399"/>
      <c r="D6399" s="66"/>
      <c r="E6399"/>
      <c r="F6399"/>
    </row>
    <row r="6400" spans="1:6" s="147" customFormat="1" x14ac:dyDescent="0.3">
      <c r="A6400" s="153"/>
      <c r="B6400" s="10"/>
      <c r="C6400"/>
      <c r="D6400" s="66"/>
      <c r="E6400"/>
      <c r="F6400"/>
    </row>
    <row r="6401" spans="1:6" s="147" customFormat="1" x14ac:dyDescent="0.3">
      <c r="A6401" s="153"/>
      <c r="B6401" s="10"/>
      <c r="C6401"/>
      <c r="D6401" s="66"/>
      <c r="E6401"/>
      <c r="F6401"/>
    </row>
    <row r="6402" spans="1:6" s="147" customFormat="1" x14ac:dyDescent="0.3">
      <c r="A6402" s="153"/>
      <c r="B6402" s="10"/>
      <c r="C6402"/>
      <c r="D6402" s="66"/>
      <c r="E6402"/>
      <c r="F6402"/>
    </row>
    <row r="6403" spans="1:6" s="147" customFormat="1" x14ac:dyDescent="0.3">
      <c r="A6403" s="153"/>
      <c r="B6403" s="10"/>
      <c r="C6403"/>
      <c r="D6403" s="66"/>
      <c r="E6403"/>
      <c r="F6403"/>
    </row>
    <row r="6404" spans="1:6" s="147" customFormat="1" x14ac:dyDescent="0.3">
      <c r="A6404" s="153"/>
      <c r="B6404" s="10"/>
      <c r="C6404"/>
      <c r="D6404" s="66"/>
      <c r="E6404"/>
      <c r="F6404"/>
    </row>
    <row r="6405" spans="1:6" s="147" customFormat="1" x14ac:dyDescent="0.3">
      <c r="A6405" s="153"/>
      <c r="B6405" s="10"/>
      <c r="C6405"/>
      <c r="D6405" s="66"/>
      <c r="E6405"/>
      <c r="F6405"/>
    </row>
    <row r="6406" spans="1:6" s="147" customFormat="1" x14ac:dyDescent="0.3">
      <c r="A6406" s="153"/>
      <c r="B6406" s="10"/>
      <c r="C6406"/>
      <c r="D6406" s="66"/>
      <c r="E6406"/>
      <c r="F6406"/>
    </row>
    <row r="6407" spans="1:6" s="147" customFormat="1" x14ac:dyDescent="0.3">
      <c r="A6407" s="153"/>
      <c r="B6407" s="10"/>
      <c r="C6407"/>
      <c r="D6407" s="66"/>
      <c r="E6407"/>
      <c r="F6407"/>
    </row>
    <row r="6408" spans="1:6" s="147" customFormat="1" x14ac:dyDescent="0.3">
      <c r="A6408" s="153"/>
      <c r="B6408" s="10"/>
      <c r="C6408"/>
      <c r="D6408" s="66"/>
      <c r="E6408"/>
      <c r="F6408"/>
    </row>
    <row r="6409" spans="1:6" s="147" customFormat="1" x14ac:dyDescent="0.3">
      <c r="A6409" s="153"/>
      <c r="B6409" s="10"/>
      <c r="C6409"/>
      <c r="D6409" s="66"/>
      <c r="E6409"/>
      <c r="F6409"/>
    </row>
    <row r="6410" spans="1:6" s="147" customFormat="1" x14ac:dyDescent="0.3">
      <c r="A6410" s="153"/>
      <c r="B6410" s="10"/>
      <c r="C6410"/>
      <c r="D6410" s="66"/>
      <c r="E6410"/>
      <c r="F6410"/>
    </row>
    <row r="6411" spans="1:6" s="147" customFormat="1" x14ac:dyDescent="0.3">
      <c r="A6411" s="153"/>
      <c r="B6411" s="10"/>
      <c r="C6411"/>
      <c r="D6411" s="66"/>
      <c r="E6411"/>
      <c r="F6411"/>
    </row>
    <row r="6412" spans="1:6" s="147" customFormat="1" x14ac:dyDescent="0.3">
      <c r="A6412" s="153"/>
      <c r="B6412" s="10"/>
      <c r="C6412"/>
      <c r="D6412" s="66"/>
      <c r="E6412"/>
      <c r="F6412"/>
    </row>
    <row r="6413" spans="1:6" s="147" customFormat="1" x14ac:dyDescent="0.3">
      <c r="A6413" s="153"/>
      <c r="B6413" s="10"/>
      <c r="C6413"/>
      <c r="D6413" s="66"/>
      <c r="E6413"/>
      <c r="F6413"/>
    </row>
    <row r="6414" spans="1:6" s="147" customFormat="1" x14ac:dyDescent="0.3">
      <c r="A6414" s="153"/>
      <c r="B6414" s="10"/>
      <c r="C6414"/>
      <c r="D6414" s="66"/>
      <c r="E6414"/>
      <c r="F6414"/>
    </row>
    <row r="6416" spans="1:6" s="147" customFormat="1" x14ac:dyDescent="0.3">
      <c r="A6416" s="153"/>
      <c r="B6416" s="10"/>
      <c r="C6416"/>
      <c r="D6416" s="66"/>
      <c r="E6416"/>
      <c r="F6416"/>
    </row>
    <row r="6417" spans="1:6" s="147" customFormat="1" x14ac:dyDescent="0.3">
      <c r="A6417" s="153"/>
      <c r="B6417" s="10"/>
      <c r="C6417"/>
      <c r="D6417" s="66"/>
      <c r="E6417"/>
      <c r="F6417"/>
    </row>
    <row r="6418" spans="1:6" s="147" customFormat="1" ht="25.5" customHeight="1" x14ac:dyDescent="0.3">
      <c r="A6418" s="153"/>
      <c r="B6418" s="10"/>
      <c r="C6418"/>
      <c r="D6418" s="66"/>
      <c r="E6418"/>
      <c r="F6418"/>
    </row>
    <row r="6419" spans="1:6" s="147" customFormat="1" x14ac:dyDescent="0.3">
      <c r="A6419" s="153"/>
      <c r="B6419" s="10"/>
      <c r="C6419"/>
      <c r="D6419" s="66"/>
      <c r="E6419"/>
      <c r="F6419"/>
    </row>
    <row r="6420" spans="1:6" s="147" customFormat="1" ht="15" customHeight="1" x14ac:dyDescent="0.3">
      <c r="A6420" s="153"/>
      <c r="B6420" s="10"/>
      <c r="C6420"/>
      <c r="D6420" s="66"/>
      <c r="E6420"/>
      <c r="F6420"/>
    </row>
    <row r="6421" spans="1:6" s="147" customFormat="1" x14ac:dyDescent="0.3">
      <c r="A6421" s="153"/>
      <c r="B6421" s="10"/>
      <c r="C6421"/>
      <c r="D6421" s="66"/>
      <c r="E6421"/>
      <c r="F6421"/>
    </row>
    <row r="6422" spans="1:6" s="147" customFormat="1" x14ac:dyDescent="0.3">
      <c r="A6422" s="153"/>
      <c r="B6422" s="10"/>
      <c r="C6422"/>
      <c r="D6422" s="66"/>
      <c r="E6422"/>
      <c r="F6422"/>
    </row>
    <row r="6423" spans="1:6" s="147" customFormat="1" x14ac:dyDescent="0.3">
      <c r="A6423" s="153"/>
      <c r="B6423" s="10"/>
      <c r="C6423"/>
      <c r="D6423" s="66"/>
      <c r="E6423"/>
      <c r="F6423"/>
    </row>
    <row r="6424" spans="1:6" s="147" customFormat="1" x14ac:dyDescent="0.3">
      <c r="A6424" s="153"/>
      <c r="B6424" s="10"/>
      <c r="C6424"/>
      <c r="D6424" s="66"/>
      <c r="E6424"/>
      <c r="F6424"/>
    </row>
    <row r="6425" spans="1:6" s="147" customFormat="1" x14ac:dyDescent="0.3">
      <c r="A6425" s="153"/>
      <c r="B6425" s="10"/>
      <c r="C6425"/>
      <c r="D6425" s="66"/>
      <c r="E6425"/>
      <c r="F6425"/>
    </row>
    <row r="6426" spans="1:6" s="147" customFormat="1" x14ac:dyDescent="0.3">
      <c r="A6426" s="153"/>
      <c r="B6426" s="10"/>
      <c r="C6426"/>
      <c r="D6426" s="66"/>
      <c r="E6426"/>
      <c r="F6426"/>
    </row>
    <row r="6427" spans="1:6" s="147" customFormat="1" x14ac:dyDescent="0.3">
      <c r="A6427" s="153"/>
      <c r="B6427" s="10"/>
      <c r="C6427"/>
      <c r="D6427" s="66"/>
      <c r="E6427"/>
      <c r="F6427"/>
    </row>
    <row r="6429" spans="1:6" s="147" customFormat="1" x14ac:dyDescent="0.3">
      <c r="A6429" s="153"/>
      <c r="B6429" s="10"/>
      <c r="C6429"/>
      <c r="D6429" s="66"/>
      <c r="E6429"/>
      <c r="F6429"/>
    </row>
    <row r="6430" spans="1:6" s="147" customFormat="1" x14ac:dyDescent="0.3">
      <c r="A6430" s="153"/>
      <c r="B6430" s="10"/>
      <c r="C6430"/>
      <c r="D6430" s="66"/>
      <c r="E6430"/>
      <c r="F6430"/>
    </row>
    <row r="6431" spans="1:6" s="147" customFormat="1" x14ac:dyDescent="0.3">
      <c r="A6431" s="153"/>
      <c r="B6431" s="10"/>
      <c r="C6431"/>
      <c r="D6431" s="66"/>
      <c r="E6431"/>
      <c r="F6431"/>
    </row>
    <row r="6432" spans="1:6" s="147" customFormat="1" x14ac:dyDescent="0.3">
      <c r="A6432" s="153"/>
      <c r="B6432" s="10"/>
      <c r="C6432"/>
      <c r="D6432" s="66"/>
      <c r="E6432"/>
      <c r="F6432"/>
    </row>
    <row r="6433" spans="1:6" s="147" customFormat="1" ht="29.25" customHeight="1" x14ac:dyDescent="0.3">
      <c r="A6433" s="153"/>
      <c r="B6433" s="10"/>
      <c r="C6433"/>
      <c r="D6433" s="66"/>
      <c r="E6433"/>
      <c r="F6433"/>
    </row>
    <row r="6434" spans="1:6" s="147" customFormat="1" x14ac:dyDescent="0.3">
      <c r="A6434" s="153"/>
      <c r="B6434" s="10"/>
      <c r="C6434"/>
      <c r="D6434" s="66"/>
      <c r="E6434"/>
      <c r="F6434"/>
    </row>
    <row r="6435" spans="1:6" s="147" customFormat="1" ht="12" customHeight="1" x14ac:dyDescent="0.3">
      <c r="A6435" s="153"/>
      <c r="B6435" s="10"/>
      <c r="C6435"/>
      <c r="D6435" s="66"/>
      <c r="E6435"/>
      <c r="F6435"/>
    </row>
    <row r="6436" spans="1:6" s="147" customFormat="1" ht="12" customHeight="1" x14ac:dyDescent="0.3">
      <c r="A6436" s="153"/>
      <c r="B6436" s="10"/>
      <c r="C6436"/>
      <c r="D6436" s="66"/>
      <c r="E6436"/>
      <c r="F6436"/>
    </row>
    <row r="6437" spans="1:6" s="147" customFormat="1" x14ac:dyDescent="0.3">
      <c r="A6437" s="153"/>
      <c r="B6437" s="10"/>
      <c r="C6437"/>
      <c r="D6437" s="66"/>
      <c r="E6437"/>
      <c r="F6437"/>
    </row>
    <row r="6438" spans="1:6" s="147" customFormat="1" x14ac:dyDescent="0.3">
      <c r="A6438" s="153"/>
      <c r="B6438" s="10"/>
      <c r="C6438"/>
      <c r="D6438" s="66"/>
      <c r="E6438"/>
      <c r="F6438"/>
    </row>
    <row r="6439" spans="1:6" s="147" customFormat="1" x14ac:dyDescent="0.3">
      <c r="A6439" s="153"/>
      <c r="B6439" s="10"/>
      <c r="C6439"/>
      <c r="D6439" s="66"/>
      <c r="E6439"/>
      <c r="F6439"/>
    </row>
    <row r="6440" spans="1:6" s="147" customFormat="1" x14ac:dyDescent="0.3">
      <c r="A6440" s="153"/>
      <c r="B6440" s="10"/>
      <c r="C6440"/>
      <c r="D6440" s="66"/>
      <c r="E6440"/>
      <c r="F6440"/>
    </row>
    <row r="6441" spans="1:6" s="147" customFormat="1" ht="14.25" customHeight="1" x14ac:dyDescent="0.3">
      <c r="A6441" s="153"/>
      <c r="B6441" s="10"/>
      <c r="C6441"/>
      <c r="D6441" s="66"/>
      <c r="E6441"/>
      <c r="F6441"/>
    </row>
    <row r="6442" spans="1:6" s="147" customFormat="1" x14ac:dyDescent="0.3">
      <c r="A6442" s="153"/>
      <c r="B6442" s="10"/>
      <c r="C6442"/>
      <c r="D6442" s="66"/>
      <c r="E6442"/>
      <c r="F6442"/>
    </row>
    <row r="6443" spans="1:6" s="147" customFormat="1" x14ac:dyDescent="0.3">
      <c r="A6443" s="153"/>
      <c r="B6443" s="10"/>
      <c r="C6443"/>
      <c r="D6443" s="66"/>
      <c r="E6443"/>
      <c r="F6443"/>
    </row>
    <row r="6444" spans="1:6" s="147" customFormat="1" x14ac:dyDescent="0.3">
      <c r="A6444" s="153"/>
      <c r="B6444" s="10"/>
      <c r="C6444"/>
      <c r="D6444" s="66"/>
      <c r="E6444"/>
      <c r="F6444"/>
    </row>
    <row r="6445" spans="1:6" s="147" customFormat="1" x14ac:dyDescent="0.3">
      <c r="A6445" s="153"/>
      <c r="B6445" s="10"/>
      <c r="C6445"/>
      <c r="D6445" s="66"/>
      <c r="E6445"/>
      <c r="F6445"/>
    </row>
    <row r="6446" spans="1:6" s="147" customFormat="1" ht="15.75" customHeight="1" x14ac:dyDescent="0.3">
      <c r="A6446" s="153"/>
      <c r="B6446" s="10"/>
      <c r="C6446"/>
      <c r="D6446" s="66"/>
      <c r="E6446"/>
      <c r="F6446"/>
    </row>
    <row r="6447" spans="1:6" s="147" customFormat="1" x14ac:dyDescent="0.3">
      <c r="A6447" s="153"/>
      <c r="B6447" s="10"/>
      <c r="C6447"/>
      <c r="D6447" s="66"/>
      <c r="E6447"/>
      <c r="F6447"/>
    </row>
    <row r="6448" spans="1:6" s="147" customFormat="1" x14ac:dyDescent="0.3">
      <c r="A6448" s="153"/>
      <c r="B6448" s="10"/>
      <c r="C6448"/>
      <c r="D6448" s="66"/>
      <c r="E6448"/>
      <c r="F6448"/>
    </row>
    <row r="6449" spans="1:6" s="147" customFormat="1" x14ac:dyDescent="0.3">
      <c r="A6449" s="153"/>
      <c r="B6449" s="10"/>
      <c r="C6449"/>
      <c r="D6449" s="66"/>
      <c r="E6449"/>
      <c r="F6449"/>
    </row>
    <row r="6450" spans="1:6" s="147" customFormat="1" x14ac:dyDescent="0.3">
      <c r="A6450" s="153"/>
      <c r="B6450" s="10"/>
      <c r="C6450"/>
      <c r="D6450" s="66"/>
      <c r="E6450"/>
      <c r="F6450"/>
    </row>
    <row r="6451" spans="1:6" s="147" customFormat="1" x14ac:dyDescent="0.3">
      <c r="A6451" s="153"/>
      <c r="B6451" s="10"/>
      <c r="C6451"/>
      <c r="D6451" s="66"/>
      <c r="E6451"/>
      <c r="F6451"/>
    </row>
    <row r="6452" spans="1:6" s="147" customFormat="1" x14ac:dyDescent="0.3">
      <c r="A6452" s="153"/>
      <c r="B6452" s="10"/>
      <c r="C6452"/>
      <c r="D6452" s="66"/>
      <c r="E6452"/>
      <c r="F6452"/>
    </row>
    <row r="6453" spans="1:6" s="147" customFormat="1" x14ac:dyDescent="0.3">
      <c r="A6453" s="153"/>
      <c r="B6453" s="10"/>
      <c r="C6453"/>
      <c r="D6453" s="66"/>
      <c r="E6453"/>
      <c r="F6453"/>
    </row>
    <row r="6454" spans="1:6" s="147" customFormat="1" x14ac:dyDescent="0.3">
      <c r="A6454" s="153"/>
      <c r="B6454" s="10"/>
      <c r="C6454"/>
      <c r="D6454" s="66"/>
      <c r="E6454"/>
      <c r="F6454"/>
    </row>
    <row r="6455" spans="1:6" s="147" customFormat="1" ht="15.75" customHeight="1" x14ac:dyDescent="0.3">
      <c r="A6455" s="153"/>
      <c r="B6455" s="10"/>
      <c r="C6455"/>
      <c r="D6455" s="66"/>
      <c r="E6455"/>
      <c r="F6455"/>
    </row>
    <row r="6456" spans="1:6" s="147" customFormat="1" x14ac:dyDescent="0.3">
      <c r="A6456" s="153"/>
      <c r="B6456" s="10"/>
      <c r="C6456"/>
      <c r="D6456" s="66"/>
      <c r="E6456"/>
      <c r="F6456"/>
    </row>
    <row r="6457" spans="1:6" s="147" customFormat="1" x14ac:dyDescent="0.3">
      <c r="A6457" s="153"/>
      <c r="B6457" s="10"/>
      <c r="C6457"/>
      <c r="D6457" s="66"/>
      <c r="E6457"/>
      <c r="F6457"/>
    </row>
    <row r="6458" spans="1:6" s="147" customFormat="1" x14ac:dyDescent="0.3">
      <c r="A6458" s="153"/>
      <c r="B6458" s="10"/>
      <c r="C6458"/>
      <c r="D6458" s="66"/>
      <c r="E6458"/>
      <c r="F6458"/>
    </row>
    <row r="6459" spans="1:6" s="147" customFormat="1" x14ac:dyDescent="0.3">
      <c r="A6459" s="153"/>
      <c r="B6459" s="10"/>
      <c r="C6459"/>
      <c r="D6459" s="66"/>
      <c r="E6459"/>
      <c r="F6459"/>
    </row>
    <row r="6460" spans="1:6" s="147" customFormat="1" x14ac:dyDescent="0.3">
      <c r="A6460" s="153"/>
      <c r="B6460" s="10"/>
      <c r="C6460"/>
      <c r="D6460" s="66"/>
      <c r="E6460"/>
      <c r="F6460"/>
    </row>
    <row r="6461" spans="1:6" s="147" customFormat="1" x14ac:dyDescent="0.3">
      <c r="A6461" s="153"/>
      <c r="B6461" s="10"/>
      <c r="C6461"/>
      <c r="D6461" s="66"/>
      <c r="E6461"/>
      <c r="F6461"/>
    </row>
    <row r="6462" spans="1:6" s="147" customFormat="1" x14ac:dyDescent="0.3">
      <c r="A6462" s="153"/>
      <c r="B6462" s="10"/>
      <c r="C6462"/>
      <c r="D6462" s="66"/>
      <c r="E6462"/>
      <c r="F6462"/>
    </row>
    <row r="6463" spans="1:6" s="147" customFormat="1" x14ac:dyDescent="0.3">
      <c r="A6463" s="153"/>
      <c r="B6463" s="10"/>
      <c r="C6463"/>
      <c r="D6463" s="66"/>
      <c r="E6463"/>
      <c r="F6463"/>
    </row>
    <row r="6464" spans="1:6" s="147" customFormat="1" x14ac:dyDescent="0.3">
      <c r="A6464" s="153"/>
      <c r="B6464" s="10"/>
      <c r="C6464"/>
      <c r="D6464" s="66"/>
      <c r="E6464"/>
      <c r="F6464"/>
    </row>
    <row r="6465" spans="1:6" s="147" customFormat="1" x14ac:dyDescent="0.3">
      <c r="A6465" s="153"/>
      <c r="B6465" s="10"/>
      <c r="C6465"/>
      <c r="D6465" s="66"/>
      <c r="E6465"/>
      <c r="F6465"/>
    </row>
    <row r="6466" spans="1:6" s="147" customFormat="1" x14ac:dyDescent="0.3">
      <c r="A6466" s="153"/>
      <c r="B6466" s="10"/>
      <c r="C6466"/>
      <c r="D6466" s="66"/>
      <c r="E6466"/>
      <c r="F6466"/>
    </row>
    <row r="6467" spans="1:6" s="147" customFormat="1" x14ac:dyDescent="0.3">
      <c r="A6467" s="153"/>
      <c r="B6467" s="10"/>
      <c r="C6467"/>
      <c r="D6467" s="66"/>
      <c r="E6467"/>
      <c r="F6467"/>
    </row>
    <row r="6468" spans="1:6" s="147" customFormat="1" x14ac:dyDescent="0.3">
      <c r="A6468" s="153"/>
      <c r="B6468" s="10"/>
      <c r="C6468"/>
      <c r="D6468" s="66"/>
      <c r="E6468"/>
      <c r="F6468"/>
    </row>
    <row r="6469" spans="1:6" s="147" customFormat="1" x14ac:dyDescent="0.3">
      <c r="A6469" s="153"/>
      <c r="B6469" s="10"/>
      <c r="C6469"/>
      <c r="D6469" s="66"/>
      <c r="E6469"/>
      <c r="F6469"/>
    </row>
    <row r="6470" spans="1:6" s="147" customFormat="1" x14ac:dyDescent="0.3">
      <c r="A6470" s="153"/>
      <c r="B6470" s="10"/>
      <c r="C6470"/>
      <c r="D6470" s="66"/>
      <c r="E6470"/>
      <c r="F6470"/>
    </row>
    <row r="6471" spans="1:6" s="147" customFormat="1" ht="14.25" customHeight="1" x14ac:dyDescent="0.3">
      <c r="A6471" s="153"/>
      <c r="B6471" s="10"/>
      <c r="C6471"/>
      <c r="D6471" s="66"/>
      <c r="E6471"/>
      <c r="F6471"/>
    </row>
    <row r="6472" spans="1:6" s="147" customFormat="1" ht="24" customHeight="1" x14ac:dyDescent="0.3">
      <c r="A6472" s="153"/>
      <c r="B6472" s="10"/>
      <c r="C6472"/>
      <c r="D6472" s="66"/>
      <c r="E6472"/>
      <c r="F6472"/>
    </row>
    <row r="6473" spans="1:6" s="147" customFormat="1" x14ac:dyDescent="0.3">
      <c r="A6473" s="153"/>
      <c r="B6473" s="10"/>
      <c r="C6473"/>
      <c r="D6473" s="66"/>
      <c r="E6473"/>
      <c r="F6473"/>
    </row>
    <row r="6474" spans="1:6" s="147" customFormat="1" x14ac:dyDescent="0.3">
      <c r="A6474" s="153"/>
      <c r="B6474" s="10"/>
      <c r="C6474"/>
      <c r="D6474" s="66"/>
      <c r="E6474"/>
      <c r="F6474"/>
    </row>
    <row r="6475" spans="1:6" s="147" customFormat="1" x14ac:dyDescent="0.3">
      <c r="A6475" s="153"/>
      <c r="B6475" s="10"/>
      <c r="C6475"/>
      <c r="D6475" s="66"/>
      <c r="E6475"/>
      <c r="F6475"/>
    </row>
    <row r="6476" spans="1:6" s="147" customFormat="1" x14ac:dyDescent="0.3">
      <c r="A6476" s="153"/>
      <c r="B6476" s="10"/>
      <c r="C6476"/>
      <c r="D6476" s="66"/>
      <c r="E6476"/>
      <c r="F6476"/>
    </row>
    <row r="6477" spans="1:6" s="147" customFormat="1" x14ac:dyDescent="0.3">
      <c r="A6477" s="153"/>
      <c r="B6477" s="10"/>
      <c r="C6477"/>
      <c r="D6477" s="66"/>
      <c r="E6477"/>
      <c r="F6477"/>
    </row>
    <row r="6478" spans="1:6" s="147" customFormat="1" x14ac:dyDescent="0.3">
      <c r="A6478" s="153"/>
      <c r="B6478" s="10"/>
      <c r="C6478"/>
      <c r="D6478" s="66"/>
      <c r="E6478"/>
      <c r="F6478"/>
    </row>
    <row r="6479" spans="1:6" s="147" customFormat="1" x14ac:dyDescent="0.3">
      <c r="A6479" s="153"/>
      <c r="B6479" s="10"/>
      <c r="C6479"/>
      <c r="D6479" s="66"/>
      <c r="E6479"/>
      <c r="F6479"/>
    </row>
    <row r="6480" spans="1:6" s="147" customFormat="1" x14ac:dyDescent="0.3">
      <c r="A6480" s="153"/>
      <c r="B6480" s="10"/>
      <c r="C6480"/>
      <c r="D6480" s="66"/>
      <c r="E6480"/>
      <c r="F6480"/>
    </row>
    <row r="6481" spans="1:6" s="147" customFormat="1" x14ac:dyDescent="0.3">
      <c r="A6481" s="153"/>
      <c r="B6481" s="10"/>
      <c r="C6481"/>
      <c r="D6481" s="66"/>
      <c r="E6481"/>
      <c r="F6481"/>
    </row>
    <row r="6482" spans="1:6" s="147" customFormat="1" x14ac:dyDescent="0.3">
      <c r="A6482" s="153"/>
      <c r="B6482" s="10"/>
      <c r="C6482"/>
      <c r="D6482" s="66"/>
      <c r="E6482"/>
      <c r="F6482"/>
    </row>
    <row r="6483" spans="1:6" s="147" customFormat="1" x14ac:dyDescent="0.3">
      <c r="A6483" s="153"/>
      <c r="B6483" s="10"/>
      <c r="C6483"/>
      <c r="D6483" s="66"/>
      <c r="E6483"/>
      <c r="F6483"/>
    </row>
    <row r="6484" spans="1:6" s="147" customFormat="1" x14ac:dyDescent="0.3">
      <c r="A6484" s="153"/>
      <c r="B6484" s="10"/>
      <c r="C6484"/>
      <c r="D6484" s="66"/>
      <c r="E6484"/>
      <c r="F6484"/>
    </row>
    <row r="6485" spans="1:6" s="147" customFormat="1" x14ac:dyDescent="0.3">
      <c r="A6485" s="153"/>
      <c r="B6485" s="10"/>
      <c r="C6485"/>
      <c r="D6485" s="66"/>
      <c r="E6485"/>
      <c r="F6485"/>
    </row>
    <row r="6486" spans="1:6" s="147" customFormat="1" x14ac:dyDescent="0.3">
      <c r="A6486" s="153"/>
      <c r="B6486" s="10"/>
      <c r="C6486"/>
      <c r="D6486" s="66"/>
      <c r="E6486"/>
      <c r="F6486"/>
    </row>
    <row r="6487" spans="1:6" s="147" customFormat="1" x14ac:dyDescent="0.3">
      <c r="A6487" s="153"/>
      <c r="B6487" s="10"/>
      <c r="C6487"/>
      <c r="D6487" s="66"/>
      <c r="E6487"/>
      <c r="F6487"/>
    </row>
    <row r="6488" spans="1:6" s="147" customFormat="1" x14ac:dyDescent="0.3">
      <c r="A6488" s="153"/>
      <c r="B6488" s="10"/>
      <c r="C6488"/>
      <c r="D6488" s="66"/>
      <c r="E6488"/>
      <c r="F6488"/>
    </row>
    <row r="6489" spans="1:6" s="147" customFormat="1" x14ac:dyDescent="0.3">
      <c r="A6489" s="153"/>
      <c r="B6489" s="10"/>
      <c r="C6489"/>
      <c r="D6489" s="66"/>
      <c r="E6489"/>
      <c r="F6489"/>
    </row>
    <row r="6490" spans="1:6" s="147" customFormat="1" x14ac:dyDescent="0.3">
      <c r="A6490" s="153"/>
      <c r="B6490" s="10"/>
      <c r="C6490"/>
      <c r="D6490" s="66"/>
      <c r="E6490"/>
      <c r="F6490"/>
    </row>
    <row r="6491" spans="1:6" s="147" customFormat="1" x14ac:dyDescent="0.3">
      <c r="A6491" s="153"/>
      <c r="B6491" s="10"/>
      <c r="C6491"/>
      <c r="D6491" s="66"/>
      <c r="E6491"/>
      <c r="F6491"/>
    </row>
    <row r="6492" spans="1:6" s="147" customFormat="1" x14ac:dyDescent="0.3">
      <c r="A6492" s="153"/>
      <c r="B6492" s="10"/>
      <c r="C6492"/>
      <c r="D6492" s="66"/>
      <c r="E6492"/>
      <c r="F6492"/>
    </row>
    <row r="6493" spans="1:6" s="147" customFormat="1" x14ac:dyDescent="0.3">
      <c r="A6493" s="153"/>
      <c r="B6493" s="10"/>
      <c r="C6493"/>
      <c r="D6493" s="66"/>
      <c r="E6493"/>
      <c r="F6493"/>
    </row>
    <row r="6494" spans="1:6" s="147" customFormat="1" x14ac:dyDescent="0.3">
      <c r="A6494" s="153"/>
      <c r="B6494" s="10"/>
      <c r="C6494"/>
      <c r="D6494" s="66"/>
      <c r="E6494"/>
      <c r="F6494"/>
    </row>
    <row r="6495" spans="1:6" s="147" customFormat="1" x14ac:dyDescent="0.3">
      <c r="A6495" s="153"/>
      <c r="B6495" s="10"/>
      <c r="C6495"/>
      <c r="D6495" s="66"/>
      <c r="E6495"/>
      <c r="F6495"/>
    </row>
    <row r="6496" spans="1:6" s="147" customFormat="1" x14ac:dyDescent="0.3">
      <c r="A6496" s="153"/>
      <c r="B6496" s="10"/>
      <c r="C6496"/>
      <c r="D6496" s="66"/>
      <c r="E6496"/>
      <c r="F6496"/>
    </row>
    <row r="6497" spans="1:6" s="147" customFormat="1" x14ac:dyDescent="0.3">
      <c r="A6497" s="153"/>
      <c r="B6497" s="10"/>
      <c r="C6497"/>
      <c r="D6497" s="66"/>
      <c r="E6497"/>
      <c r="F6497"/>
    </row>
    <row r="6498" spans="1:6" s="147" customFormat="1" x14ac:dyDescent="0.3">
      <c r="A6498" s="153"/>
      <c r="B6498" s="10"/>
      <c r="C6498"/>
      <c r="D6498" s="66"/>
      <c r="E6498"/>
      <c r="F6498"/>
    </row>
    <row r="6499" spans="1:6" s="147" customFormat="1" x14ac:dyDescent="0.3">
      <c r="A6499" s="153"/>
      <c r="B6499" s="10"/>
      <c r="C6499"/>
      <c r="D6499" s="66"/>
      <c r="E6499"/>
      <c r="F6499"/>
    </row>
    <row r="6500" spans="1:6" s="147" customFormat="1" x14ac:dyDescent="0.3">
      <c r="A6500" s="153"/>
      <c r="B6500" s="10"/>
      <c r="C6500"/>
      <c r="D6500" s="66"/>
      <c r="E6500"/>
      <c r="F6500"/>
    </row>
    <row r="6501" spans="1:6" s="147" customFormat="1" ht="25.5" customHeight="1" x14ac:dyDescent="0.3">
      <c r="A6501" s="153"/>
      <c r="B6501" s="10"/>
      <c r="C6501"/>
      <c r="D6501" s="66"/>
      <c r="E6501"/>
      <c r="F6501"/>
    </row>
    <row r="6502" spans="1:6" s="147" customFormat="1" x14ac:dyDescent="0.3">
      <c r="A6502" s="153"/>
      <c r="B6502" s="10"/>
      <c r="C6502"/>
      <c r="D6502" s="66"/>
      <c r="E6502"/>
      <c r="F6502"/>
    </row>
    <row r="6503" spans="1:6" s="147" customFormat="1" ht="15" customHeight="1" x14ac:dyDescent="0.3">
      <c r="A6503" s="153"/>
      <c r="B6503" s="10"/>
      <c r="C6503"/>
      <c r="D6503" s="66"/>
      <c r="E6503"/>
      <c r="F6503"/>
    </row>
    <row r="6504" spans="1:6" s="147" customFormat="1" x14ac:dyDescent="0.3">
      <c r="A6504" s="153"/>
      <c r="B6504" s="10"/>
      <c r="C6504"/>
      <c r="D6504" s="66"/>
      <c r="E6504"/>
      <c r="F6504"/>
    </row>
    <row r="6505" spans="1:6" s="147" customFormat="1" x14ac:dyDescent="0.3">
      <c r="A6505" s="153"/>
      <c r="B6505" s="10"/>
      <c r="C6505"/>
      <c r="D6505" s="66"/>
      <c r="E6505"/>
      <c r="F6505"/>
    </row>
    <row r="6506" spans="1:6" s="147" customFormat="1" x14ac:dyDescent="0.3">
      <c r="A6506" s="153"/>
      <c r="B6506" s="10"/>
      <c r="C6506"/>
      <c r="D6506" s="66"/>
      <c r="E6506"/>
      <c r="F6506"/>
    </row>
    <row r="6507" spans="1:6" s="147" customFormat="1" x14ac:dyDescent="0.3">
      <c r="A6507" s="153"/>
      <c r="B6507" s="10"/>
      <c r="C6507"/>
      <c r="D6507" s="66"/>
      <c r="E6507"/>
      <c r="F6507"/>
    </row>
    <row r="6508" spans="1:6" s="147" customFormat="1" x14ac:dyDescent="0.3">
      <c r="A6508" s="153"/>
      <c r="B6508" s="10"/>
      <c r="C6508"/>
      <c r="D6508" s="66"/>
      <c r="E6508"/>
      <c r="F6508"/>
    </row>
    <row r="6509" spans="1:6" s="147" customFormat="1" x14ac:dyDescent="0.3">
      <c r="A6509" s="153"/>
      <c r="B6509" s="10"/>
      <c r="C6509"/>
      <c r="D6509" s="66"/>
      <c r="E6509"/>
      <c r="F6509"/>
    </row>
    <row r="6510" spans="1:6" s="147" customFormat="1" x14ac:dyDescent="0.3">
      <c r="A6510" s="153"/>
      <c r="B6510" s="10"/>
      <c r="C6510"/>
      <c r="D6510" s="66"/>
      <c r="E6510"/>
      <c r="F6510"/>
    </row>
    <row r="6514" spans="1:6" s="147" customFormat="1" x14ac:dyDescent="0.3">
      <c r="A6514" s="153"/>
      <c r="B6514" s="10"/>
      <c r="C6514"/>
      <c r="D6514" s="66"/>
      <c r="E6514"/>
      <c r="F6514"/>
    </row>
    <row r="6515" spans="1:6" s="147" customFormat="1" x14ac:dyDescent="0.3">
      <c r="A6515" s="153"/>
      <c r="B6515" s="10"/>
      <c r="C6515"/>
      <c r="D6515" s="66"/>
      <c r="E6515"/>
      <c r="F6515"/>
    </row>
    <row r="6516" spans="1:6" s="147" customFormat="1" x14ac:dyDescent="0.3">
      <c r="A6516" s="153"/>
      <c r="B6516" s="10"/>
      <c r="C6516"/>
      <c r="D6516" s="66"/>
      <c r="E6516"/>
      <c r="F6516"/>
    </row>
    <row r="6517" spans="1:6" s="147" customFormat="1" ht="29.25" customHeight="1" x14ac:dyDescent="0.3">
      <c r="A6517" s="153"/>
      <c r="B6517" s="10"/>
      <c r="C6517"/>
      <c r="D6517" s="66"/>
      <c r="E6517"/>
      <c r="F6517"/>
    </row>
    <row r="6518" spans="1:6" s="147" customFormat="1" x14ac:dyDescent="0.3">
      <c r="A6518" s="153"/>
      <c r="B6518" s="10"/>
      <c r="C6518"/>
      <c r="D6518" s="66"/>
      <c r="E6518"/>
      <c r="F6518"/>
    </row>
    <row r="6519" spans="1:6" s="147" customFormat="1" ht="12" customHeight="1" x14ac:dyDescent="0.3">
      <c r="A6519" s="153"/>
      <c r="B6519" s="10"/>
      <c r="C6519"/>
      <c r="D6519" s="66"/>
      <c r="E6519"/>
      <c r="F6519"/>
    </row>
    <row r="6520" spans="1:6" s="147" customFormat="1" ht="12" customHeight="1" x14ac:dyDescent="0.3">
      <c r="A6520" s="153"/>
      <c r="B6520" s="10"/>
      <c r="C6520"/>
      <c r="D6520" s="66"/>
      <c r="E6520"/>
      <c r="F6520"/>
    </row>
    <row r="6521" spans="1:6" s="147" customFormat="1" x14ac:dyDescent="0.3">
      <c r="A6521" s="153"/>
      <c r="B6521" s="10"/>
      <c r="C6521"/>
      <c r="D6521" s="66"/>
      <c r="E6521"/>
      <c r="F6521"/>
    </row>
    <row r="6522" spans="1:6" s="147" customFormat="1" x14ac:dyDescent="0.3">
      <c r="A6522" s="153"/>
      <c r="B6522" s="10"/>
      <c r="C6522"/>
      <c r="D6522" s="66"/>
      <c r="E6522"/>
      <c r="F6522"/>
    </row>
    <row r="6523" spans="1:6" s="147" customFormat="1" x14ac:dyDescent="0.3">
      <c r="A6523" s="153"/>
      <c r="B6523" s="10"/>
      <c r="C6523"/>
      <c r="D6523" s="66"/>
      <c r="E6523"/>
      <c r="F6523"/>
    </row>
    <row r="6524" spans="1:6" s="147" customFormat="1" x14ac:dyDescent="0.3">
      <c r="A6524" s="153"/>
      <c r="B6524" s="10"/>
      <c r="C6524"/>
      <c r="D6524" s="66"/>
      <c r="E6524"/>
      <c r="F6524"/>
    </row>
    <row r="6525" spans="1:6" s="147" customFormat="1" ht="14.25" customHeight="1" x14ac:dyDescent="0.3">
      <c r="A6525" s="153"/>
      <c r="B6525" s="10"/>
      <c r="C6525"/>
      <c r="D6525" s="66"/>
      <c r="E6525"/>
      <c r="F6525"/>
    </row>
    <row r="6526" spans="1:6" s="147" customFormat="1" x14ac:dyDescent="0.3">
      <c r="A6526" s="153"/>
      <c r="B6526" s="10"/>
      <c r="C6526"/>
      <c r="D6526" s="66"/>
      <c r="E6526"/>
      <c r="F6526"/>
    </row>
    <row r="6527" spans="1:6" s="147" customFormat="1" x14ac:dyDescent="0.3">
      <c r="A6527" s="153"/>
      <c r="B6527" s="10"/>
      <c r="C6527"/>
      <c r="D6527" s="66"/>
      <c r="E6527"/>
      <c r="F6527"/>
    </row>
    <row r="6528" spans="1:6" s="147" customFormat="1" x14ac:dyDescent="0.3">
      <c r="A6528" s="153"/>
      <c r="B6528" s="10"/>
      <c r="C6528"/>
      <c r="D6528" s="66"/>
      <c r="E6528"/>
      <c r="F6528"/>
    </row>
    <row r="6529" spans="1:6" s="147" customFormat="1" x14ac:dyDescent="0.3">
      <c r="A6529" s="153"/>
      <c r="B6529" s="10"/>
      <c r="C6529"/>
      <c r="D6529" s="66"/>
      <c r="E6529"/>
      <c r="F6529"/>
    </row>
    <row r="6530" spans="1:6" s="147" customFormat="1" ht="15.75" customHeight="1" x14ac:dyDescent="0.3">
      <c r="A6530" s="153"/>
      <c r="B6530" s="10"/>
      <c r="C6530"/>
      <c r="D6530" s="66"/>
      <c r="E6530"/>
      <c r="F6530"/>
    </row>
    <row r="6531" spans="1:6" s="147" customFormat="1" ht="14.25" customHeight="1" x14ac:dyDescent="0.3">
      <c r="A6531" s="153"/>
      <c r="B6531" s="10"/>
      <c r="C6531"/>
      <c r="D6531" s="66"/>
      <c r="E6531"/>
      <c r="F6531"/>
    </row>
    <row r="6532" spans="1:6" s="147" customFormat="1" x14ac:dyDescent="0.3">
      <c r="A6532" s="153"/>
      <c r="B6532" s="10"/>
      <c r="C6532"/>
      <c r="D6532" s="66"/>
      <c r="E6532"/>
      <c r="F6532"/>
    </row>
    <row r="6533" spans="1:6" s="147" customFormat="1" x14ac:dyDescent="0.3">
      <c r="A6533" s="153"/>
      <c r="B6533" s="10"/>
      <c r="C6533"/>
      <c r="D6533" s="66"/>
      <c r="E6533"/>
      <c r="F6533"/>
    </row>
    <row r="6534" spans="1:6" s="147" customFormat="1" x14ac:dyDescent="0.3">
      <c r="A6534" s="153"/>
      <c r="B6534" s="10"/>
      <c r="C6534"/>
      <c r="D6534" s="66"/>
      <c r="E6534"/>
      <c r="F6534"/>
    </row>
    <row r="6535" spans="1:6" s="147" customFormat="1" x14ac:dyDescent="0.3">
      <c r="A6535" s="153"/>
      <c r="B6535" s="10"/>
      <c r="C6535"/>
      <c r="D6535" s="66"/>
      <c r="E6535"/>
      <c r="F6535"/>
    </row>
    <row r="6536" spans="1:6" s="147" customFormat="1" x14ac:dyDescent="0.3">
      <c r="A6536" s="153"/>
      <c r="B6536" s="10"/>
      <c r="C6536"/>
      <c r="D6536" s="66"/>
      <c r="E6536"/>
      <c r="F6536"/>
    </row>
    <row r="6537" spans="1:6" s="147" customFormat="1" x14ac:dyDescent="0.3">
      <c r="A6537" s="153"/>
      <c r="B6537" s="10"/>
      <c r="C6537"/>
      <c r="D6537" s="66"/>
      <c r="E6537"/>
      <c r="F6537"/>
    </row>
    <row r="6538" spans="1:6" s="147" customFormat="1" x14ac:dyDescent="0.3">
      <c r="A6538" s="153"/>
      <c r="B6538" s="10"/>
      <c r="C6538"/>
      <c r="D6538" s="66"/>
      <c r="E6538"/>
      <c r="F6538"/>
    </row>
    <row r="6539" spans="1:6" s="147" customFormat="1" x14ac:dyDescent="0.3">
      <c r="A6539" s="153"/>
      <c r="B6539" s="10"/>
      <c r="C6539"/>
      <c r="D6539" s="66"/>
      <c r="E6539"/>
      <c r="F6539"/>
    </row>
    <row r="6540" spans="1:6" s="147" customFormat="1" x14ac:dyDescent="0.3">
      <c r="A6540" s="153"/>
      <c r="B6540" s="10"/>
      <c r="C6540"/>
      <c r="D6540" s="66"/>
      <c r="E6540"/>
      <c r="F6540"/>
    </row>
    <row r="6541" spans="1:6" s="147" customFormat="1" x14ac:dyDescent="0.3">
      <c r="A6541" s="153"/>
      <c r="B6541" s="10"/>
      <c r="C6541"/>
      <c r="D6541" s="66"/>
      <c r="E6541"/>
      <c r="F6541"/>
    </row>
    <row r="6542" spans="1:6" s="147" customFormat="1" x14ac:dyDescent="0.3">
      <c r="A6542" s="153"/>
      <c r="B6542" s="10"/>
      <c r="C6542"/>
      <c r="D6542" s="66"/>
      <c r="E6542"/>
      <c r="F6542"/>
    </row>
    <row r="6543" spans="1:6" s="147" customFormat="1" x14ac:dyDescent="0.3">
      <c r="A6543" s="153"/>
      <c r="B6543" s="10"/>
      <c r="C6543"/>
      <c r="D6543" s="66"/>
      <c r="E6543"/>
      <c r="F6543"/>
    </row>
    <row r="6544" spans="1:6" s="147" customFormat="1" x14ac:dyDescent="0.3">
      <c r="A6544" s="153"/>
      <c r="B6544" s="10"/>
      <c r="C6544"/>
      <c r="D6544" s="66"/>
      <c r="E6544"/>
      <c r="F6544"/>
    </row>
    <row r="6545" spans="1:6" s="147" customFormat="1" ht="14.25" customHeight="1" x14ac:dyDescent="0.3">
      <c r="A6545" s="153"/>
      <c r="B6545" s="10"/>
      <c r="C6545"/>
      <c r="D6545" s="66"/>
      <c r="E6545"/>
      <c r="F6545"/>
    </row>
    <row r="6546" spans="1:6" s="147" customFormat="1" x14ac:dyDescent="0.3">
      <c r="A6546" s="153"/>
      <c r="B6546" s="10"/>
      <c r="C6546"/>
      <c r="D6546" s="66"/>
      <c r="E6546"/>
      <c r="F6546"/>
    </row>
    <row r="6547" spans="1:6" s="147" customFormat="1" x14ac:dyDescent="0.3">
      <c r="A6547" s="153"/>
      <c r="B6547" s="10"/>
      <c r="C6547"/>
      <c r="D6547" s="66"/>
      <c r="E6547"/>
      <c r="F6547"/>
    </row>
    <row r="6548" spans="1:6" s="147" customFormat="1" x14ac:dyDescent="0.3">
      <c r="A6548" s="153"/>
      <c r="B6548" s="10"/>
      <c r="C6548"/>
      <c r="D6548" s="66"/>
      <c r="E6548"/>
      <c r="F6548"/>
    </row>
    <row r="6549" spans="1:6" s="147" customFormat="1" ht="15" customHeight="1" x14ac:dyDescent="0.3">
      <c r="A6549" s="153"/>
      <c r="B6549" s="10"/>
      <c r="C6549"/>
      <c r="D6549" s="66"/>
      <c r="E6549"/>
      <c r="F6549"/>
    </row>
    <row r="6550" spans="1:6" s="147" customFormat="1" x14ac:dyDescent="0.3">
      <c r="A6550" s="153"/>
      <c r="B6550" s="10"/>
      <c r="C6550"/>
      <c r="D6550" s="66"/>
      <c r="E6550"/>
      <c r="F6550"/>
    </row>
    <row r="6551" spans="1:6" s="147" customFormat="1" x14ac:dyDescent="0.3">
      <c r="A6551" s="153"/>
      <c r="B6551" s="10"/>
      <c r="C6551"/>
      <c r="D6551" s="66"/>
      <c r="E6551"/>
      <c r="F6551"/>
    </row>
    <row r="6552" spans="1:6" s="147" customFormat="1" x14ac:dyDescent="0.3">
      <c r="A6552" s="153"/>
      <c r="B6552" s="10"/>
      <c r="C6552"/>
      <c r="D6552" s="66"/>
      <c r="E6552"/>
      <c r="F6552"/>
    </row>
    <row r="6553" spans="1:6" s="147" customFormat="1" ht="14.25" customHeight="1" x14ac:dyDescent="0.3">
      <c r="A6553" s="153"/>
      <c r="B6553" s="10"/>
      <c r="C6553"/>
      <c r="D6553" s="66"/>
      <c r="E6553"/>
      <c r="F6553"/>
    </row>
    <row r="6554" spans="1:6" s="147" customFormat="1" x14ac:dyDescent="0.3">
      <c r="A6554" s="153"/>
      <c r="B6554" s="10"/>
      <c r="C6554"/>
      <c r="D6554" s="66"/>
      <c r="E6554"/>
      <c r="F6554"/>
    </row>
    <row r="6555" spans="1:6" s="147" customFormat="1" x14ac:dyDescent="0.3">
      <c r="A6555" s="153"/>
      <c r="B6555" s="10"/>
      <c r="C6555"/>
      <c r="D6555" s="66"/>
      <c r="E6555"/>
      <c r="F6555"/>
    </row>
    <row r="6556" spans="1:6" s="147" customFormat="1" x14ac:dyDescent="0.3">
      <c r="A6556" s="153"/>
      <c r="B6556" s="10"/>
      <c r="C6556"/>
      <c r="D6556" s="66"/>
      <c r="E6556"/>
      <c r="F6556"/>
    </row>
    <row r="6557" spans="1:6" s="147" customFormat="1" x14ac:dyDescent="0.3">
      <c r="A6557" s="153"/>
      <c r="B6557" s="10"/>
      <c r="C6557"/>
      <c r="D6557" s="66"/>
      <c r="E6557"/>
      <c r="F6557"/>
    </row>
    <row r="6558" spans="1:6" s="147" customFormat="1" x14ac:dyDescent="0.3">
      <c r="A6558" s="153"/>
      <c r="B6558" s="10"/>
      <c r="C6558"/>
      <c r="D6558" s="66"/>
      <c r="E6558"/>
      <c r="F6558"/>
    </row>
    <row r="6559" spans="1:6" s="147" customFormat="1" x14ac:dyDescent="0.3">
      <c r="A6559" s="153"/>
      <c r="B6559" s="10"/>
      <c r="C6559"/>
      <c r="D6559" s="66"/>
      <c r="E6559"/>
      <c r="F6559"/>
    </row>
    <row r="6560" spans="1:6" s="147" customFormat="1" x14ac:dyDescent="0.3">
      <c r="A6560" s="153"/>
      <c r="B6560" s="10"/>
      <c r="C6560"/>
      <c r="D6560" s="66"/>
      <c r="E6560"/>
      <c r="F6560"/>
    </row>
    <row r="6561" spans="1:6" s="147" customFormat="1" x14ac:dyDescent="0.3">
      <c r="A6561" s="153"/>
      <c r="B6561" s="10"/>
      <c r="C6561"/>
      <c r="D6561" s="66"/>
      <c r="E6561"/>
      <c r="F6561"/>
    </row>
    <row r="6562" spans="1:6" s="147" customFormat="1" x14ac:dyDescent="0.3">
      <c r="A6562" s="153"/>
      <c r="B6562" s="10"/>
      <c r="C6562"/>
      <c r="D6562" s="66"/>
      <c r="E6562"/>
      <c r="F6562"/>
    </row>
    <row r="6563" spans="1:6" s="147" customFormat="1" x14ac:dyDescent="0.3">
      <c r="A6563" s="153"/>
      <c r="B6563" s="10"/>
      <c r="C6563"/>
      <c r="D6563" s="66"/>
      <c r="E6563"/>
      <c r="F6563"/>
    </row>
    <row r="6564" spans="1:6" s="147" customFormat="1" x14ac:dyDescent="0.3">
      <c r="A6564" s="153"/>
      <c r="B6564" s="10"/>
      <c r="C6564"/>
      <c r="D6564" s="66"/>
      <c r="E6564"/>
      <c r="F6564"/>
    </row>
    <row r="6565" spans="1:6" s="147" customFormat="1" x14ac:dyDescent="0.3">
      <c r="A6565" s="153"/>
      <c r="B6565" s="10"/>
      <c r="C6565"/>
      <c r="D6565" s="66"/>
      <c r="E6565"/>
      <c r="F6565"/>
    </row>
    <row r="6566" spans="1:6" s="147" customFormat="1" x14ac:dyDescent="0.3">
      <c r="A6566" s="153"/>
      <c r="B6566" s="10"/>
      <c r="C6566"/>
      <c r="D6566" s="66"/>
      <c r="E6566"/>
      <c r="F6566"/>
    </row>
    <row r="6567" spans="1:6" s="147" customFormat="1" x14ac:dyDescent="0.3">
      <c r="A6567" s="153"/>
      <c r="B6567" s="10"/>
      <c r="C6567"/>
      <c r="D6567" s="66"/>
      <c r="E6567"/>
      <c r="F6567"/>
    </row>
    <row r="6568" spans="1:6" s="147" customFormat="1" x14ac:dyDescent="0.3">
      <c r="A6568" s="153"/>
      <c r="B6568" s="10"/>
      <c r="C6568"/>
      <c r="D6568" s="66"/>
      <c r="E6568"/>
      <c r="F6568"/>
    </row>
    <row r="6569" spans="1:6" s="147" customFormat="1" x14ac:dyDescent="0.3">
      <c r="A6569" s="153"/>
      <c r="B6569" s="10"/>
      <c r="C6569"/>
      <c r="D6569" s="66"/>
      <c r="E6569"/>
      <c r="F6569"/>
    </row>
    <row r="6570" spans="1:6" s="147" customFormat="1" x14ac:dyDescent="0.3">
      <c r="A6570" s="153"/>
      <c r="B6570" s="10"/>
      <c r="C6570"/>
      <c r="D6570" s="66"/>
      <c r="E6570"/>
      <c r="F6570"/>
    </row>
    <row r="6571" spans="1:6" s="147" customFormat="1" x14ac:dyDescent="0.3">
      <c r="A6571" s="153"/>
      <c r="B6571" s="10"/>
      <c r="C6571"/>
      <c r="D6571" s="66"/>
      <c r="E6571"/>
      <c r="F6571"/>
    </row>
    <row r="6572" spans="1:6" s="147" customFormat="1" x14ac:dyDescent="0.3">
      <c r="A6572" s="153"/>
      <c r="B6572" s="10"/>
      <c r="C6572"/>
      <c r="D6572" s="66"/>
      <c r="E6572"/>
      <c r="F6572"/>
    </row>
    <row r="6573" spans="1:6" s="147" customFormat="1" x14ac:dyDescent="0.3">
      <c r="A6573" s="153"/>
      <c r="B6573" s="10"/>
      <c r="C6573"/>
      <c r="D6573" s="66"/>
      <c r="E6573"/>
      <c r="F6573"/>
    </row>
    <row r="6574" spans="1:6" s="147" customFormat="1" x14ac:dyDescent="0.3">
      <c r="A6574" s="153"/>
      <c r="B6574" s="10"/>
      <c r="C6574"/>
      <c r="D6574" s="66"/>
      <c r="E6574"/>
      <c r="F6574"/>
    </row>
    <row r="6575" spans="1:6" s="147" customFormat="1" x14ac:dyDescent="0.3">
      <c r="A6575" s="153"/>
      <c r="B6575" s="10"/>
      <c r="C6575"/>
      <c r="D6575" s="66"/>
      <c r="E6575"/>
      <c r="F6575"/>
    </row>
    <row r="6576" spans="1:6" s="147" customFormat="1" x14ac:dyDescent="0.3">
      <c r="A6576" s="153"/>
      <c r="B6576" s="10"/>
      <c r="C6576"/>
      <c r="D6576" s="66"/>
      <c r="E6576"/>
      <c r="F6576"/>
    </row>
    <row r="6577" spans="1:6" s="147" customFormat="1" x14ac:dyDescent="0.3">
      <c r="A6577" s="153"/>
      <c r="B6577" s="10"/>
      <c r="C6577"/>
      <c r="D6577" s="66"/>
      <c r="E6577"/>
      <c r="F6577"/>
    </row>
    <row r="6578" spans="1:6" s="147" customFormat="1" x14ac:dyDescent="0.3">
      <c r="A6578" s="153"/>
      <c r="B6578" s="10"/>
      <c r="C6578"/>
      <c r="D6578" s="66"/>
      <c r="E6578"/>
      <c r="F6578"/>
    </row>
    <row r="6579" spans="1:6" s="147" customFormat="1" x14ac:dyDescent="0.3">
      <c r="A6579" s="153"/>
      <c r="B6579" s="10"/>
      <c r="C6579"/>
      <c r="D6579" s="66"/>
      <c r="E6579"/>
      <c r="F6579"/>
    </row>
    <row r="6580" spans="1:6" s="147" customFormat="1" x14ac:dyDescent="0.3">
      <c r="A6580" s="153"/>
      <c r="B6580" s="10"/>
      <c r="C6580"/>
      <c r="D6580" s="66"/>
      <c r="E6580"/>
      <c r="F6580"/>
    </row>
    <row r="6581" spans="1:6" s="147" customFormat="1" x14ac:dyDescent="0.3">
      <c r="A6581" s="153"/>
      <c r="B6581" s="10"/>
      <c r="C6581"/>
      <c r="D6581" s="66"/>
      <c r="E6581"/>
      <c r="F6581"/>
    </row>
    <row r="6582" spans="1:6" s="147" customFormat="1" x14ac:dyDescent="0.3">
      <c r="A6582" s="153"/>
      <c r="B6582" s="10"/>
      <c r="C6582"/>
      <c r="D6582" s="66"/>
      <c r="E6582"/>
      <c r="F6582"/>
    </row>
    <row r="6583" spans="1:6" s="147" customFormat="1" ht="14.25" customHeight="1" x14ac:dyDescent="0.3">
      <c r="A6583" s="153"/>
      <c r="B6583" s="10"/>
      <c r="C6583"/>
      <c r="D6583" s="66"/>
      <c r="E6583"/>
      <c r="F6583"/>
    </row>
    <row r="6584" spans="1:6" s="147" customFormat="1" x14ac:dyDescent="0.3">
      <c r="A6584" s="153"/>
      <c r="B6584" s="10"/>
      <c r="C6584"/>
      <c r="D6584" s="66"/>
      <c r="E6584"/>
      <c r="F6584"/>
    </row>
    <row r="6585" spans="1:6" s="147" customFormat="1" ht="14.25" customHeight="1" x14ac:dyDescent="0.3">
      <c r="A6585" s="153"/>
      <c r="B6585" s="10"/>
      <c r="C6585"/>
      <c r="D6585" s="66"/>
      <c r="E6585"/>
      <c r="F6585"/>
    </row>
    <row r="6586" spans="1:6" s="147" customFormat="1" x14ac:dyDescent="0.3">
      <c r="A6586" s="153"/>
      <c r="B6586" s="10"/>
      <c r="C6586"/>
      <c r="D6586" s="66"/>
      <c r="E6586"/>
      <c r="F6586"/>
    </row>
    <row r="6587" spans="1:6" s="147" customFormat="1" x14ac:dyDescent="0.3">
      <c r="A6587" s="153"/>
      <c r="B6587" s="10"/>
      <c r="C6587"/>
      <c r="D6587" s="66"/>
      <c r="E6587"/>
      <c r="F6587"/>
    </row>
    <row r="6588" spans="1:6" s="147" customFormat="1" x14ac:dyDescent="0.3">
      <c r="A6588" s="153"/>
      <c r="B6588" s="10"/>
      <c r="C6588"/>
      <c r="D6588" s="66"/>
      <c r="E6588"/>
      <c r="F6588"/>
    </row>
    <row r="6589" spans="1:6" s="147" customFormat="1" ht="15" customHeight="1" x14ac:dyDescent="0.3">
      <c r="A6589" s="153"/>
      <c r="B6589" s="10"/>
      <c r="C6589"/>
      <c r="D6589" s="66"/>
      <c r="E6589"/>
      <c r="F6589"/>
    </row>
    <row r="6590" spans="1:6" s="147" customFormat="1" ht="15" customHeight="1" x14ac:dyDescent="0.3">
      <c r="A6590" s="153"/>
      <c r="B6590" s="10"/>
      <c r="C6590"/>
      <c r="D6590" s="66"/>
      <c r="E6590"/>
      <c r="F6590"/>
    </row>
    <row r="6591" spans="1:6" s="147" customFormat="1" x14ac:dyDescent="0.3">
      <c r="A6591" s="153"/>
      <c r="B6591" s="10"/>
      <c r="C6591"/>
      <c r="D6591" s="66"/>
      <c r="E6591"/>
      <c r="F6591"/>
    </row>
    <row r="6592" spans="1:6" s="147" customFormat="1" x14ac:dyDescent="0.3">
      <c r="A6592" s="153"/>
      <c r="B6592" s="10"/>
      <c r="C6592"/>
      <c r="D6592" s="66"/>
      <c r="E6592"/>
      <c r="F6592"/>
    </row>
    <row r="6593" spans="1:6" s="147" customFormat="1" x14ac:dyDescent="0.3">
      <c r="A6593" s="153"/>
      <c r="B6593" s="10"/>
      <c r="C6593"/>
      <c r="D6593" s="66"/>
      <c r="E6593"/>
      <c r="F6593"/>
    </row>
    <row r="6594" spans="1:6" s="147" customFormat="1" x14ac:dyDescent="0.3">
      <c r="A6594" s="153"/>
      <c r="B6594" s="10"/>
      <c r="C6594"/>
      <c r="D6594" s="66"/>
      <c r="E6594"/>
      <c r="F6594"/>
    </row>
    <row r="6595" spans="1:6" s="147" customFormat="1" x14ac:dyDescent="0.3">
      <c r="A6595" s="153"/>
      <c r="B6595" s="10"/>
      <c r="C6595"/>
      <c r="D6595" s="66"/>
      <c r="E6595"/>
      <c r="F6595"/>
    </row>
  </sheetData>
  <mergeCells count="351">
    <mergeCell ref="B1539:D1539"/>
    <mergeCell ref="A1541:D1541"/>
    <mergeCell ref="A1543:A1544"/>
    <mergeCell ref="B1543:B1544"/>
    <mergeCell ref="C1543:C1544"/>
    <mergeCell ref="D1543:D1544"/>
    <mergeCell ref="A1545:A1546"/>
    <mergeCell ref="A1616:A1617"/>
    <mergeCell ref="B1616:B1617"/>
    <mergeCell ref="C1616:C1617"/>
    <mergeCell ref="D1616:D1617"/>
    <mergeCell ref="B1569:D1569"/>
    <mergeCell ref="A1571:D1571"/>
    <mergeCell ref="A1573:A1574"/>
    <mergeCell ref="B1612:D1612"/>
    <mergeCell ref="A1614:D1614"/>
    <mergeCell ref="B1573:B1574"/>
    <mergeCell ref="C1573:C1574"/>
    <mergeCell ref="D1573:D1574"/>
    <mergeCell ref="A1599:A1604"/>
    <mergeCell ref="A1578:A1579"/>
    <mergeCell ref="A1583:A1586"/>
    <mergeCell ref="B1392:D1392"/>
    <mergeCell ref="A1434:A1435"/>
    <mergeCell ref="B1283:D1283"/>
    <mergeCell ref="A1285:D1285"/>
    <mergeCell ref="A1287:A1288"/>
    <mergeCell ref="B1287:B1288"/>
    <mergeCell ref="C1287:C1288"/>
    <mergeCell ref="D1287:D1288"/>
    <mergeCell ref="B1315:B1316"/>
    <mergeCell ref="C1315:C1316"/>
    <mergeCell ref="D1315:D1316"/>
    <mergeCell ref="A1515:A1518"/>
    <mergeCell ref="B1434:B1435"/>
    <mergeCell ref="C1434:C1435"/>
    <mergeCell ref="D1434:D1435"/>
    <mergeCell ref="B1525:D1525"/>
    <mergeCell ref="A1527:D1527"/>
    <mergeCell ref="A1529:A1530"/>
    <mergeCell ref="A1274:A1275"/>
    <mergeCell ref="A1249:A1252"/>
    <mergeCell ref="B1529:B1530"/>
    <mergeCell ref="C1529:C1530"/>
    <mergeCell ref="D1529:D1530"/>
    <mergeCell ref="B1491:D1491"/>
    <mergeCell ref="A1493:D1493"/>
    <mergeCell ref="A1495:A1496"/>
    <mergeCell ref="B1495:B1496"/>
    <mergeCell ref="A1480:D1480"/>
    <mergeCell ref="A1482:A1483"/>
    <mergeCell ref="B1482:B1483"/>
    <mergeCell ref="C1482:C1483"/>
    <mergeCell ref="D1482:D1483"/>
    <mergeCell ref="A1469:A1470"/>
    <mergeCell ref="B1430:D1430"/>
    <mergeCell ref="A1432:D1432"/>
    <mergeCell ref="B1175:D1175"/>
    <mergeCell ref="A1177:D1177"/>
    <mergeCell ref="A1179:A1180"/>
    <mergeCell ref="A1265:A1270"/>
    <mergeCell ref="A1190:A1192"/>
    <mergeCell ref="A1225:A1226"/>
    <mergeCell ref="B1179:B1180"/>
    <mergeCell ref="C1179:C1180"/>
    <mergeCell ref="D1179:D1180"/>
    <mergeCell ref="B1233:D1233"/>
    <mergeCell ref="A1209:A1223"/>
    <mergeCell ref="A969:A970"/>
    <mergeCell ref="B1112:D1112"/>
    <mergeCell ref="A1114:D1114"/>
    <mergeCell ref="A1116:A1117"/>
    <mergeCell ref="B1116:B1117"/>
    <mergeCell ref="C1116:C1117"/>
    <mergeCell ref="D1116:D1117"/>
    <mergeCell ref="A1133:A1136"/>
    <mergeCell ref="A1050:A1051"/>
    <mergeCell ref="B1050:B1051"/>
    <mergeCell ref="C1050:C1051"/>
    <mergeCell ref="D1050:D1051"/>
    <mergeCell ref="B1061:D1061"/>
    <mergeCell ref="A1063:D1063"/>
    <mergeCell ref="A1065:A1066"/>
    <mergeCell ref="B1065:B1066"/>
    <mergeCell ref="B1143:D1143"/>
    <mergeCell ref="A1145:D1145"/>
    <mergeCell ref="A1147:A1148"/>
    <mergeCell ref="B1147:B1148"/>
    <mergeCell ref="C1147:C1148"/>
    <mergeCell ref="D1147:D1148"/>
    <mergeCell ref="A903:A904"/>
    <mergeCell ref="B903:B904"/>
    <mergeCell ref="C903:C904"/>
    <mergeCell ref="D903:D904"/>
    <mergeCell ref="C1065:C1066"/>
    <mergeCell ref="D1065:D1066"/>
    <mergeCell ref="A1099:A1106"/>
    <mergeCell ref="A1067:A1071"/>
    <mergeCell ref="A1072:A1077"/>
    <mergeCell ref="A1048:D1048"/>
    <mergeCell ref="B1046:D1046"/>
    <mergeCell ref="A974:A1038"/>
    <mergeCell ref="A905:A906"/>
    <mergeCell ref="B928:D928"/>
    <mergeCell ref="A930:D930"/>
    <mergeCell ref="A932:A933"/>
    <mergeCell ref="B932:B933"/>
    <mergeCell ref="C932:C933"/>
    <mergeCell ref="D932:D933"/>
    <mergeCell ref="A961:A966"/>
    <mergeCell ref="A947:A948"/>
    <mergeCell ref="B914:D914"/>
    <mergeCell ref="A916:D916"/>
    <mergeCell ref="A918:A919"/>
    <mergeCell ref="A545:D545"/>
    <mergeCell ref="A547:A548"/>
    <mergeCell ref="B547:B548"/>
    <mergeCell ref="A609:A610"/>
    <mergeCell ref="B609:B610"/>
    <mergeCell ref="C609:C610"/>
    <mergeCell ref="D609:D610"/>
    <mergeCell ref="B674:D674"/>
    <mergeCell ref="A676:D676"/>
    <mergeCell ref="B628:D628"/>
    <mergeCell ref="A630:D630"/>
    <mergeCell ref="A632:A633"/>
    <mergeCell ref="B632:B633"/>
    <mergeCell ref="C632:C633"/>
    <mergeCell ref="D632:D633"/>
    <mergeCell ref="A658:A665"/>
    <mergeCell ref="A634:A639"/>
    <mergeCell ref="A878:A885"/>
    <mergeCell ref="A426:A427"/>
    <mergeCell ref="B426:B427"/>
    <mergeCell ref="C426:C427"/>
    <mergeCell ref="D426:D427"/>
    <mergeCell ref="C547:C548"/>
    <mergeCell ref="D547:D548"/>
    <mergeCell ref="B439:D439"/>
    <mergeCell ref="A441:D441"/>
    <mergeCell ref="A443:A444"/>
    <mergeCell ref="B443:B444"/>
    <mergeCell ref="C443:C444"/>
    <mergeCell ref="D443:D444"/>
    <mergeCell ref="A446:A451"/>
    <mergeCell ref="A461:A462"/>
    <mergeCell ref="A526:A536"/>
    <mergeCell ref="A506:A507"/>
    <mergeCell ref="B499:D499"/>
    <mergeCell ref="A501:D501"/>
    <mergeCell ref="A503:A504"/>
    <mergeCell ref="B503:B504"/>
    <mergeCell ref="C503:C504"/>
    <mergeCell ref="D503:D504"/>
    <mergeCell ref="A482:A489"/>
    <mergeCell ref="B543:D543"/>
    <mergeCell ref="A412:D412"/>
    <mergeCell ref="A414:A415"/>
    <mergeCell ref="B414:B415"/>
    <mergeCell ref="C414:C415"/>
    <mergeCell ref="D414:D415"/>
    <mergeCell ref="B422:D422"/>
    <mergeCell ref="A424:D424"/>
    <mergeCell ref="B187:D187"/>
    <mergeCell ref="A189:D189"/>
    <mergeCell ref="A191:A192"/>
    <mergeCell ref="B191:B192"/>
    <mergeCell ref="C191:C192"/>
    <mergeCell ref="D191:D192"/>
    <mergeCell ref="B362:D362"/>
    <mergeCell ref="A364:D364"/>
    <mergeCell ref="A366:A367"/>
    <mergeCell ref="B366:B367"/>
    <mergeCell ref="C366:C367"/>
    <mergeCell ref="D366:D367"/>
    <mergeCell ref="B410:D410"/>
    <mergeCell ref="A396:A400"/>
    <mergeCell ref="A375:A378"/>
    <mergeCell ref="A352:D352"/>
    <mergeCell ref="A354:A355"/>
    <mergeCell ref="A3:A22"/>
    <mergeCell ref="A56:A63"/>
    <mergeCell ref="A25:A53"/>
    <mergeCell ref="D73:D74"/>
    <mergeCell ref="B84:D84"/>
    <mergeCell ref="A131:A137"/>
    <mergeCell ref="A86:D86"/>
    <mergeCell ref="A88:A89"/>
    <mergeCell ref="B88:B89"/>
    <mergeCell ref="C88:C89"/>
    <mergeCell ref="D88:D89"/>
    <mergeCell ref="A73:A74"/>
    <mergeCell ref="B73:B74"/>
    <mergeCell ref="C73:C74"/>
    <mergeCell ref="A75:A76"/>
    <mergeCell ref="A119:A123"/>
    <mergeCell ref="A124:A127"/>
    <mergeCell ref="B69:D69"/>
    <mergeCell ref="A71:D71"/>
    <mergeCell ref="B305:B306"/>
    <mergeCell ref="C305:C306"/>
    <mergeCell ref="D305:D306"/>
    <mergeCell ref="B350:D350"/>
    <mergeCell ref="A150:A151"/>
    <mergeCell ref="B150:B151"/>
    <mergeCell ref="C150:C151"/>
    <mergeCell ref="D150:D151"/>
    <mergeCell ref="A156:A159"/>
    <mergeCell ref="A173:A177"/>
    <mergeCell ref="B146:D146"/>
    <mergeCell ref="A148:D148"/>
    <mergeCell ref="B605:D605"/>
    <mergeCell ref="A607:D607"/>
    <mergeCell ref="A562:A565"/>
    <mergeCell ref="A586:A595"/>
    <mergeCell ref="B556:D556"/>
    <mergeCell ref="A558:D558"/>
    <mergeCell ref="A560:A561"/>
    <mergeCell ref="B560:B561"/>
    <mergeCell ref="C560:C561"/>
    <mergeCell ref="D560:D561"/>
    <mergeCell ref="B354:B355"/>
    <mergeCell ref="C354:C355"/>
    <mergeCell ref="D354:D355"/>
    <mergeCell ref="A216:A223"/>
    <mergeCell ref="A227:A293"/>
    <mergeCell ref="A207:A208"/>
    <mergeCell ref="A314:A315"/>
    <mergeCell ref="A326:A333"/>
    <mergeCell ref="A337:A341"/>
    <mergeCell ref="B301:D301"/>
    <mergeCell ref="A303:D303"/>
    <mergeCell ref="A305:A306"/>
    <mergeCell ref="A785:D785"/>
    <mergeCell ref="A816:A819"/>
    <mergeCell ref="A709:A710"/>
    <mergeCell ref="B720:D720"/>
    <mergeCell ref="A787:A788"/>
    <mergeCell ref="B787:B788"/>
    <mergeCell ref="C787:C788"/>
    <mergeCell ref="D787:D788"/>
    <mergeCell ref="A702:A706"/>
    <mergeCell ref="B737:B738"/>
    <mergeCell ref="C737:C738"/>
    <mergeCell ref="D737:D738"/>
    <mergeCell ref="A678:A679"/>
    <mergeCell ref="B678:B679"/>
    <mergeCell ref="C678:C679"/>
    <mergeCell ref="D678:D679"/>
    <mergeCell ref="A687:A690"/>
    <mergeCell ref="B783:D783"/>
    <mergeCell ref="B918:B919"/>
    <mergeCell ref="C918:C919"/>
    <mergeCell ref="D918:D919"/>
    <mergeCell ref="A722:D722"/>
    <mergeCell ref="A724:A725"/>
    <mergeCell ref="B724:B725"/>
    <mergeCell ref="C724:C725"/>
    <mergeCell ref="D724:D725"/>
    <mergeCell ref="A766:A771"/>
    <mergeCell ref="A743:A749"/>
    <mergeCell ref="A752:A753"/>
    <mergeCell ref="B733:D733"/>
    <mergeCell ref="A735:D735"/>
    <mergeCell ref="B899:D899"/>
    <mergeCell ref="A901:D901"/>
    <mergeCell ref="A839:A848"/>
    <mergeCell ref="A888:A890"/>
    <mergeCell ref="B827:D827"/>
    <mergeCell ref="A829:D829"/>
    <mergeCell ref="A831:A832"/>
    <mergeCell ref="B831:B832"/>
    <mergeCell ref="C831:C832"/>
    <mergeCell ref="D831:D832"/>
    <mergeCell ref="A737:A738"/>
    <mergeCell ref="A1317:A1318"/>
    <mergeCell ref="A1381:A1384"/>
    <mergeCell ref="A1339:A1342"/>
    <mergeCell ref="A1343:A1358"/>
    <mergeCell ref="B1331:D1331"/>
    <mergeCell ref="A1333:D1333"/>
    <mergeCell ref="A1335:A1336"/>
    <mergeCell ref="B1335:B1336"/>
    <mergeCell ref="C1335:C1336"/>
    <mergeCell ref="D1335:D1336"/>
    <mergeCell ref="A1235:D1235"/>
    <mergeCell ref="A1237:A1238"/>
    <mergeCell ref="B1237:B1238"/>
    <mergeCell ref="C1237:C1238"/>
    <mergeCell ref="D1237:D1238"/>
    <mergeCell ref="B1311:D1311"/>
    <mergeCell ref="A1313:D1313"/>
    <mergeCell ref="A1315:A1316"/>
    <mergeCell ref="C1495:C1496"/>
    <mergeCell ref="D1495:D1496"/>
    <mergeCell ref="A1394:D1394"/>
    <mergeCell ref="A1396:A1397"/>
    <mergeCell ref="B1396:B1397"/>
    <mergeCell ref="C1396:C1397"/>
    <mergeCell ref="D1396:D1397"/>
    <mergeCell ref="A1398:A1411"/>
    <mergeCell ref="A1460:A1466"/>
    <mergeCell ref="A1445:A1446"/>
    <mergeCell ref="B1478:D1478"/>
    <mergeCell ref="B1710:D1710"/>
    <mergeCell ref="A1641:A1645"/>
    <mergeCell ref="A1621:A1623"/>
    <mergeCell ref="A1649:A1700"/>
    <mergeCell ref="B1835:D1835"/>
    <mergeCell ref="A1837:D1837"/>
    <mergeCell ref="A1839:A1840"/>
    <mergeCell ref="B1839:B1840"/>
    <mergeCell ref="C1839:C1840"/>
    <mergeCell ref="D1839:D1840"/>
    <mergeCell ref="A1712:D1712"/>
    <mergeCell ref="A1714:A1715"/>
    <mergeCell ref="B1714:B1715"/>
    <mergeCell ref="C1714:C1715"/>
    <mergeCell ref="B1770:D1770"/>
    <mergeCell ref="A1772:D1772"/>
    <mergeCell ref="A1774:A1775"/>
    <mergeCell ref="B1774:B1775"/>
    <mergeCell ref="C1774:C1775"/>
    <mergeCell ref="D1774:D1775"/>
    <mergeCell ref="B1737:D1737"/>
    <mergeCell ref="A1739:D1739"/>
    <mergeCell ref="A1741:A1742"/>
    <mergeCell ref="B1741:B1742"/>
    <mergeCell ref="A1855:A1859"/>
    <mergeCell ref="A1862:A1864"/>
    <mergeCell ref="D1714:D1715"/>
    <mergeCell ref="B1789:D1789"/>
    <mergeCell ref="A1791:D1791"/>
    <mergeCell ref="A1793:A1794"/>
    <mergeCell ref="B1793:B1794"/>
    <mergeCell ref="C1793:C1794"/>
    <mergeCell ref="D1793:D1794"/>
    <mergeCell ref="A1821:A1827"/>
    <mergeCell ref="C1741:C1742"/>
    <mergeCell ref="D1741:D1742"/>
    <mergeCell ref="A1761:A1763"/>
    <mergeCell ref="B1872:D1872"/>
    <mergeCell ref="A1874:D1874"/>
    <mergeCell ref="A1876:A1877"/>
    <mergeCell ref="B1876:B1877"/>
    <mergeCell ref="C1876:C1877"/>
    <mergeCell ref="D1876:D1877"/>
    <mergeCell ref="A1909:A1911"/>
    <mergeCell ref="A1881:A1886"/>
    <mergeCell ref="A1892:A1893"/>
    <mergeCell ref="A1898:A1899"/>
  </mergeCells>
  <pageMargins left="0.31496062992125984" right="0.31496062992125984" top="0.35433070866141736" bottom="0.35433070866141736" header="0.31496062992125984" footer="0.19685039370078741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9"/>
  <sheetViews>
    <sheetView tabSelected="1" topLeftCell="B118" zoomScale="120" zoomScaleNormal="120" workbookViewId="0">
      <selection activeCell="I123" sqref="I123"/>
    </sheetView>
  </sheetViews>
  <sheetFormatPr defaultRowHeight="14.4" x14ac:dyDescent="0.3"/>
  <cols>
    <col min="1" max="1" width="10.6640625" style="323" customWidth="1"/>
    <col min="2" max="2" width="14.88671875" style="365" customWidth="1"/>
    <col min="3" max="3" width="39.109375" style="37" customWidth="1"/>
    <col min="4" max="4" width="15.6640625" style="148" customWidth="1"/>
    <col min="5" max="5" width="12.44140625" style="11" customWidth="1"/>
    <col min="6" max="6" width="21.109375" style="115" customWidth="1"/>
    <col min="7" max="7" width="32.88671875" style="37" customWidth="1"/>
    <col min="8" max="8" width="11.6640625" style="414" customWidth="1"/>
    <col min="9" max="9" width="11.6640625" customWidth="1"/>
    <col min="10" max="10" width="12.88671875" customWidth="1"/>
    <col min="11" max="11" width="12.109375" customWidth="1"/>
    <col min="12" max="12" width="17.33203125" customWidth="1"/>
    <col min="14" max="14" width="16.5546875" customWidth="1"/>
    <col min="15" max="15" width="22.33203125" customWidth="1"/>
  </cols>
  <sheetData>
    <row r="1" spans="1:10" x14ac:dyDescent="0.3">
      <c r="C1" s="37" t="s">
        <v>15</v>
      </c>
      <c r="D1" s="148" t="s">
        <v>2897</v>
      </c>
    </row>
    <row r="2" spans="1:10" s="327" customFormat="1" x14ac:dyDescent="0.3">
      <c r="A2" s="685" t="s">
        <v>5</v>
      </c>
      <c r="B2" s="687" t="s">
        <v>91</v>
      </c>
      <c r="C2" s="689" t="s">
        <v>6</v>
      </c>
      <c r="D2" s="691" t="s">
        <v>95</v>
      </c>
      <c r="E2" s="693" t="s">
        <v>17</v>
      </c>
      <c r="F2" s="680" t="s">
        <v>14</v>
      </c>
      <c r="G2" s="682" t="s">
        <v>16</v>
      </c>
      <c r="H2" s="683"/>
      <c r="I2" s="684" t="s">
        <v>82</v>
      </c>
    </row>
    <row r="3" spans="1:10" s="327" customFormat="1" ht="21.75" customHeight="1" x14ac:dyDescent="0.3">
      <c r="A3" s="686"/>
      <c r="B3" s="688"/>
      <c r="C3" s="690"/>
      <c r="D3" s="692"/>
      <c r="E3" s="693"/>
      <c r="F3" s="681"/>
      <c r="G3" s="682"/>
      <c r="H3" s="683"/>
      <c r="I3" s="684"/>
    </row>
    <row r="4" spans="1:10" s="13" customFormat="1" ht="55.2" x14ac:dyDescent="0.3">
      <c r="A4" s="322">
        <v>1</v>
      </c>
      <c r="B4" s="305" t="s">
        <v>2901</v>
      </c>
      <c r="C4" s="105" t="s">
        <v>2751</v>
      </c>
      <c r="D4" s="393">
        <v>2081687.88</v>
      </c>
      <c r="E4" s="108" t="s">
        <v>12</v>
      </c>
      <c r="F4" s="108" t="s">
        <v>2898</v>
      </c>
      <c r="G4" s="105" t="s">
        <v>140</v>
      </c>
      <c r="H4" s="414" t="s">
        <v>85</v>
      </c>
      <c r="J4" s="13">
        <v>4</v>
      </c>
    </row>
    <row r="5" spans="1:10" s="327" customFormat="1" ht="27.6" x14ac:dyDescent="0.3">
      <c r="A5" s="321">
        <v>2</v>
      </c>
      <c r="B5" s="305" t="s">
        <v>2902</v>
      </c>
      <c r="C5" s="105" t="s">
        <v>2759</v>
      </c>
      <c r="D5" s="393">
        <v>180000</v>
      </c>
      <c r="E5" s="108" t="s">
        <v>12</v>
      </c>
      <c r="F5" s="371" t="s">
        <v>2900</v>
      </c>
      <c r="G5" s="194" t="s">
        <v>2859</v>
      </c>
      <c r="H5" s="414" t="s">
        <v>85</v>
      </c>
      <c r="I5" s="13"/>
      <c r="J5" s="13"/>
    </row>
    <row r="6" spans="1:10" s="13" customFormat="1" ht="27.6" x14ac:dyDescent="0.3">
      <c r="A6" s="322">
        <v>3</v>
      </c>
      <c r="B6" s="305" t="s">
        <v>2903</v>
      </c>
      <c r="C6" s="120" t="s">
        <v>2826</v>
      </c>
      <c r="D6" s="393">
        <v>283200</v>
      </c>
      <c r="E6" s="108" t="s">
        <v>12</v>
      </c>
      <c r="F6" s="108" t="s">
        <v>2899</v>
      </c>
      <c r="G6" s="105" t="s">
        <v>2859</v>
      </c>
      <c r="H6" s="413" t="s">
        <v>85</v>
      </c>
    </row>
    <row r="7" spans="1:10" s="327" customFormat="1" ht="27.6" x14ac:dyDescent="0.3">
      <c r="A7" s="321">
        <v>4</v>
      </c>
      <c r="B7" s="305" t="s">
        <v>2906</v>
      </c>
      <c r="C7" s="105" t="s">
        <v>2905</v>
      </c>
      <c r="D7" s="393">
        <v>404022</v>
      </c>
      <c r="E7" s="108" t="s">
        <v>1759</v>
      </c>
      <c r="F7" s="108" t="s">
        <v>2904</v>
      </c>
      <c r="G7" s="194" t="s">
        <v>2137</v>
      </c>
      <c r="H7" s="413" t="s">
        <v>92</v>
      </c>
      <c r="I7" s="13"/>
      <c r="J7" s="13" t="s">
        <v>86</v>
      </c>
    </row>
    <row r="8" spans="1:10" s="13" customFormat="1" ht="27.6" x14ac:dyDescent="0.3">
      <c r="A8" s="322">
        <v>5</v>
      </c>
      <c r="B8" s="305" t="s">
        <v>2936</v>
      </c>
      <c r="C8" s="105" t="s">
        <v>2907</v>
      </c>
      <c r="D8" s="393">
        <v>165000</v>
      </c>
      <c r="E8" s="108" t="s">
        <v>12</v>
      </c>
      <c r="F8" s="108" t="s">
        <v>2935</v>
      </c>
      <c r="G8" s="194" t="s">
        <v>2909</v>
      </c>
      <c r="H8" s="413" t="s">
        <v>92</v>
      </c>
    </row>
    <row r="9" spans="1:10" s="327" customFormat="1" ht="27.6" x14ac:dyDescent="0.3">
      <c r="A9" s="321">
        <v>6</v>
      </c>
      <c r="B9" s="305" t="s">
        <v>2952</v>
      </c>
      <c r="C9" s="105" t="s">
        <v>1239</v>
      </c>
      <c r="D9" s="393">
        <v>293683.28000000003</v>
      </c>
      <c r="E9" s="108" t="s">
        <v>13</v>
      </c>
      <c r="F9" s="108" t="s">
        <v>2951</v>
      </c>
      <c r="G9" s="194" t="s">
        <v>141</v>
      </c>
      <c r="H9" s="413" t="s">
        <v>85</v>
      </c>
      <c r="I9" s="13"/>
      <c r="J9" s="13"/>
    </row>
    <row r="10" spans="1:10" s="327" customFormat="1" ht="41.4" x14ac:dyDescent="0.3">
      <c r="A10" s="321">
        <v>7</v>
      </c>
      <c r="B10" s="305" t="s">
        <v>2979</v>
      </c>
      <c r="C10" s="105" t="s">
        <v>389</v>
      </c>
      <c r="D10" s="393">
        <v>482363</v>
      </c>
      <c r="E10" s="108" t="s">
        <v>12</v>
      </c>
      <c r="F10" s="108" t="s">
        <v>2984</v>
      </c>
      <c r="G10" s="194" t="s">
        <v>397</v>
      </c>
      <c r="H10" s="413" t="s">
        <v>92</v>
      </c>
      <c r="I10" s="13"/>
      <c r="J10" s="13"/>
    </row>
    <row r="11" spans="1:10" s="13" customFormat="1" ht="41.4" x14ac:dyDescent="0.3">
      <c r="A11" s="322">
        <v>8</v>
      </c>
      <c r="B11" s="305" t="s">
        <v>2982</v>
      </c>
      <c r="C11" s="105" t="s">
        <v>2787</v>
      </c>
      <c r="D11" s="393">
        <v>150000</v>
      </c>
      <c r="E11" s="108" t="s">
        <v>12</v>
      </c>
      <c r="F11" s="108" t="s">
        <v>2983</v>
      </c>
      <c r="G11" s="194" t="s">
        <v>2910</v>
      </c>
      <c r="H11" s="413" t="s">
        <v>85</v>
      </c>
      <c r="J11" s="13">
        <v>2</v>
      </c>
    </row>
    <row r="12" spans="1:10" s="13" customFormat="1" ht="41.4" x14ac:dyDescent="0.3">
      <c r="A12" s="322">
        <v>9</v>
      </c>
      <c r="B12" s="305" t="s">
        <v>2986</v>
      </c>
      <c r="C12" s="105" t="s">
        <v>2969</v>
      </c>
      <c r="D12" s="393">
        <v>241440</v>
      </c>
      <c r="E12" s="108" t="s">
        <v>12</v>
      </c>
      <c r="F12" s="108" t="s">
        <v>2985</v>
      </c>
      <c r="G12" s="194" t="s">
        <v>103</v>
      </c>
      <c r="H12" s="413" t="s">
        <v>85</v>
      </c>
    </row>
    <row r="13" spans="1:10" s="13" customFormat="1" ht="41.4" x14ac:dyDescent="0.3">
      <c r="A13" s="322">
        <v>10</v>
      </c>
      <c r="B13" s="305" t="s">
        <v>2988</v>
      </c>
      <c r="C13" s="120" t="s">
        <v>123</v>
      </c>
      <c r="D13" s="393">
        <v>698755</v>
      </c>
      <c r="E13" s="108" t="s">
        <v>13</v>
      </c>
      <c r="F13" s="108" t="s">
        <v>2987</v>
      </c>
      <c r="G13" s="105" t="s">
        <v>124</v>
      </c>
      <c r="H13" s="413" t="s">
        <v>85</v>
      </c>
      <c r="J13" s="13">
        <v>9</v>
      </c>
    </row>
    <row r="14" spans="1:10" s="13" customFormat="1" ht="55.2" x14ac:dyDescent="0.3">
      <c r="A14" s="322">
        <v>11</v>
      </c>
      <c r="B14" s="305" t="s">
        <v>2994</v>
      </c>
      <c r="C14" s="105" t="s">
        <v>197</v>
      </c>
      <c r="D14" s="393">
        <v>450000</v>
      </c>
      <c r="E14" s="108" t="s">
        <v>12</v>
      </c>
      <c r="F14" s="108" t="s">
        <v>2992</v>
      </c>
      <c r="G14" s="194" t="s">
        <v>1138</v>
      </c>
      <c r="H14" s="413" t="s">
        <v>92</v>
      </c>
      <c r="J14" s="13">
        <v>9</v>
      </c>
    </row>
    <row r="15" spans="1:10" s="13" customFormat="1" ht="27.6" x14ac:dyDescent="0.3">
      <c r="A15" s="322">
        <v>12</v>
      </c>
      <c r="B15" s="305" t="s">
        <v>2995</v>
      </c>
      <c r="C15" s="105" t="s">
        <v>2976</v>
      </c>
      <c r="D15" s="393">
        <v>108000</v>
      </c>
      <c r="E15" s="108" t="s">
        <v>12</v>
      </c>
      <c r="F15" s="108" t="s">
        <v>2993</v>
      </c>
      <c r="G15" s="194" t="s">
        <v>2990</v>
      </c>
      <c r="H15" s="413" t="s">
        <v>92</v>
      </c>
    </row>
    <row r="16" spans="1:10" s="13" customFormat="1" ht="41.4" x14ac:dyDescent="0.3">
      <c r="A16" s="322">
        <v>13</v>
      </c>
      <c r="B16" s="305" t="s">
        <v>3093</v>
      </c>
      <c r="C16" s="120" t="s">
        <v>2335</v>
      </c>
      <c r="D16" s="393">
        <v>696010</v>
      </c>
      <c r="E16" s="108" t="s">
        <v>12</v>
      </c>
      <c r="F16" s="108" t="s">
        <v>3092</v>
      </c>
      <c r="G16" s="194" t="s">
        <v>127</v>
      </c>
      <c r="H16" s="413" t="s">
        <v>84</v>
      </c>
    </row>
    <row r="17" spans="1:11" s="13" customFormat="1" ht="41.4" x14ac:dyDescent="0.3">
      <c r="A17" s="322">
        <v>14</v>
      </c>
      <c r="B17" s="305" t="s">
        <v>3095</v>
      </c>
      <c r="C17" s="120" t="s">
        <v>2937</v>
      </c>
      <c r="D17" s="393">
        <v>699465.72</v>
      </c>
      <c r="E17" s="108" t="s">
        <v>12</v>
      </c>
      <c r="F17" s="108" t="s">
        <v>3094</v>
      </c>
      <c r="G17" s="105" t="s">
        <v>1101</v>
      </c>
      <c r="H17" s="413" t="s">
        <v>92</v>
      </c>
      <c r="I17" s="13" t="s">
        <v>79</v>
      </c>
    </row>
    <row r="18" spans="1:11" s="13" customFormat="1" ht="41.4" x14ac:dyDescent="0.3">
      <c r="A18" s="322">
        <v>15</v>
      </c>
      <c r="B18" s="305" t="s">
        <v>3104</v>
      </c>
      <c r="C18" s="120" t="s">
        <v>3099</v>
      </c>
      <c r="D18" s="393">
        <v>410000</v>
      </c>
      <c r="E18" s="108" t="s">
        <v>12</v>
      </c>
      <c r="F18" s="108" t="s">
        <v>3103</v>
      </c>
      <c r="G18" s="105" t="s">
        <v>3098</v>
      </c>
      <c r="H18" s="413" t="s">
        <v>92</v>
      </c>
    </row>
    <row r="19" spans="1:11" s="327" customFormat="1" ht="55.2" x14ac:dyDescent="0.3">
      <c r="A19" s="321">
        <v>16</v>
      </c>
      <c r="B19" s="305" t="s">
        <v>3110</v>
      </c>
      <c r="C19" s="105" t="s">
        <v>3067</v>
      </c>
      <c r="D19" s="393">
        <v>265000.23</v>
      </c>
      <c r="E19" s="108" t="s">
        <v>4534</v>
      </c>
      <c r="F19" s="108" t="s">
        <v>3111</v>
      </c>
      <c r="G19" s="194" t="s">
        <v>3112</v>
      </c>
      <c r="H19" s="413" t="s">
        <v>92</v>
      </c>
      <c r="I19" s="13"/>
      <c r="J19" s="13" t="s">
        <v>4</v>
      </c>
    </row>
    <row r="20" spans="1:11" s="13" customFormat="1" ht="41.4" x14ac:dyDescent="0.3">
      <c r="A20" s="322">
        <v>17</v>
      </c>
      <c r="B20" s="305" t="s">
        <v>3120</v>
      </c>
      <c r="C20" s="120" t="s">
        <v>2957</v>
      </c>
      <c r="D20" s="393">
        <v>112241.51</v>
      </c>
      <c r="E20" s="108" t="s">
        <v>12</v>
      </c>
      <c r="F20" s="108" t="s">
        <v>3121</v>
      </c>
      <c r="G20" s="194" t="s">
        <v>3122</v>
      </c>
      <c r="H20" s="413" t="s">
        <v>85</v>
      </c>
    </row>
    <row r="21" spans="1:11" s="13" customFormat="1" ht="27.6" x14ac:dyDescent="0.3">
      <c r="A21" s="322">
        <v>18</v>
      </c>
      <c r="B21" s="305" t="s">
        <v>3126</v>
      </c>
      <c r="C21" s="105" t="s">
        <v>3074</v>
      </c>
      <c r="D21" s="393">
        <v>294330</v>
      </c>
      <c r="E21" s="108" t="s">
        <v>13</v>
      </c>
      <c r="F21" s="108" t="s">
        <v>3125</v>
      </c>
      <c r="G21" s="194" t="s">
        <v>108</v>
      </c>
      <c r="H21" s="413" t="s">
        <v>92</v>
      </c>
      <c r="I21" s="13" t="s">
        <v>79</v>
      </c>
    </row>
    <row r="22" spans="1:11" s="13" customFormat="1" ht="27.6" x14ac:dyDescent="0.3">
      <c r="A22" s="322">
        <v>19</v>
      </c>
      <c r="B22" s="305" t="s">
        <v>3193</v>
      </c>
      <c r="C22" s="105" t="s">
        <v>3189</v>
      </c>
      <c r="D22" s="393">
        <v>121398.48</v>
      </c>
      <c r="E22" s="108" t="s">
        <v>12</v>
      </c>
      <c r="F22" s="108" t="s">
        <v>3194</v>
      </c>
      <c r="G22" s="194" t="s">
        <v>3195</v>
      </c>
      <c r="H22" s="413" t="s">
        <v>85</v>
      </c>
    </row>
    <row r="23" spans="1:11" s="13" customFormat="1" ht="27.6" x14ac:dyDescent="0.3">
      <c r="A23" s="322">
        <v>20</v>
      </c>
      <c r="B23" s="305" t="s">
        <v>3234</v>
      </c>
      <c r="C23" s="105" t="s">
        <v>3183</v>
      </c>
      <c r="D23" s="393">
        <v>380760</v>
      </c>
      <c r="E23" s="108" t="s">
        <v>2229</v>
      </c>
      <c r="F23" s="108" t="s">
        <v>3196</v>
      </c>
      <c r="G23" s="194" t="s">
        <v>1669</v>
      </c>
      <c r="H23" s="413" t="s">
        <v>92</v>
      </c>
      <c r="I23" s="13" t="s">
        <v>79</v>
      </c>
    </row>
    <row r="24" spans="1:11" s="327" customFormat="1" ht="27.6" x14ac:dyDescent="0.3">
      <c r="A24" s="321">
        <v>21</v>
      </c>
      <c r="B24" s="305" t="s">
        <v>3256</v>
      </c>
      <c r="C24" s="105" t="s">
        <v>3209</v>
      </c>
      <c r="D24" s="393">
        <v>252000</v>
      </c>
      <c r="E24" s="108" t="s">
        <v>2229</v>
      </c>
      <c r="F24" s="108" t="s">
        <v>3257</v>
      </c>
      <c r="G24" s="105" t="s">
        <v>829</v>
      </c>
      <c r="H24" s="413" t="s">
        <v>92</v>
      </c>
      <c r="I24" s="13"/>
      <c r="J24" s="13"/>
    </row>
    <row r="25" spans="1:11" s="327" customFormat="1" ht="27.6" x14ac:dyDescent="0.3">
      <c r="A25" s="321">
        <v>22</v>
      </c>
      <c r="B25" s="305" t="s">
        <v>3262</v>
      </c>
      <c r="C25" s="105" t="s">
        <v>3222</v>
      </c>
      <c r="D25" s="393">
        <v>249683.84</v>
      </c>
      <c r="E25" s="108" t="s">
        <v>1759</v>
      </c>
      <c r="F25" s="108" t="s">
        <v>3263</v>
      </c>
      <c r="G25" s="105" t="s">
        <v>2137</v>
      </c>
      <c r="H25" s="413" t="s">
        <v>92</v>
      </c>
      <c r="I25" s="13"/>
      <c r="J25" s="13" t="s">
        <v>86</v>
      </c>
    </row>
    <row r="26" spans="1:11" s="13" customFormat="1" ht="27.6" x14ac:dyDescent="0.3">
      <c r="A26" s="322">
        <v>23</v>
      </c>
      <c r="B26" s="305" t="s">
        <v>3265</v>
      </c>
      <c r="C26" s="120" t="s">
        <v>3231</v>
      </c>
      <c r="D26" s="393">
        <v>258564.7</v>
      </c>
      <c r="E26" s="108" t="s">
        <v>12</v>
      </c>
      <c r="F26" s="108" t="s">
        <v>3267</v>
      </c>
      <c r="G26" s="105" t="s">
        <v>3254</v>
      </c>
      <c r="H26" s="413" t="s">
        <v>85</v>
      </c>
    </row>
    <row r="27" spans="1:11" s="327" customFormat="1" ht="27.6" x14ac:dyDescent="0.3">
      <c r="A27" s="321">
        <v>24</v>
      </c>
      <c r="B27" s="305" t="s">
        <v>3266</v>
      </c>
      <c r="C27" s="105" t="s">
        <v>3232</v>
      </c>
      <c r="D27" s="393">
        <v>102930.91</v>
      </c>
      <c r="E27" s="108" t="s">
        <v>12</v>
      </c>
      <c r="F27" s="108" t="s">
        <v>3268</v>
      </c>
      <c r="G27" s="194" t="s">
        <v>3255</v>
      </c>
      <c r="H27" s="413" t="s">
        <v>85</v>
      </c>
      <c r="I27" s="13"/>
      <c r="J27" s="13"/>
      <c r="K27" s="146"/>
    </row>
    <row r="28" spans="1:11" s="327" customFormat="1" ht="27.6" x14ac:dyDescent="0.3">
      <c r="A28" s="321">
        <v>25</v>
      </c>
      <c r="B28" s="305" t="s">
        <v>3296</v>
      </c>
      <c r="C28" s="105" t="s">
        <v>3244</v>
      </c>
      <c r="D28" s="393">
        <v>267500</v>
      </c>
      <c r="E28" s="108" t="s">
        <v>13</v>
      </c>
      <c r="F28" s="108" t="s">
        <v>3295</v>
      </c>
      <c r="G28" s="105" t="s">
        <v>3260</v>
      </c>
      <c r="H28" s="413" t="s">
        <v>85</v>
      </c>
      <c r="I28" s="13"/>
      <c r="J28" s="13"/>
    </row>
    <row r="29" spans="1:11" s="327" customFormat="1" ht="27.6" x14ac:dyDescent="0.3">
      <c r="A29" s="321">
        <v>26</v>
      </c>
      <c r="B29" s="305" t="s">
        <v>3316</v>
      </c>
      <c r="C29" s="105" t="s">
        <v>3281</v>
      </c>
      <c r="D29" s="393">
        <v>176000</v>
      </c>
      <c r="E29" s="108" t="s">
        <v>12</v>
      </c>
      <c r="F29" s="108" t="s">
        <v>3317</v>
      </c>
      <c r="G29" s="194" t="s">
        <v>110</v>
      </c>
      <c r="H29" s="413" t="s">
        <v>84</v>
      </c>
      <c r="I29" s="13"/>
      <c r="J29" s="13"/>
    </row>
    <row r="30" spans="1:11" s="13" customFormat="1" ht="27.6" x14ac:dyDescent="0.3">
      <c r="A30" s="322">
        <v>27</v>
      </c>
      <c r="B30" s="305" t="s">
        <v>3333</v>
      </c>
      <c r="C30" s="105" t="s">
        <v>3279</v>
      </c>
      <c r="D30" s="393">
        <v>208677.85</v>
      </c>
      <c r="E30" s="108" t="s">
        <v>12</v>
      </c>
      <c r="F30" s="108" t="s">
        <v>3332</v>
      </c>
      <c r="G30" s="194" t="s">
        <v>151</v>
      </c>
      <c r="H30" s="413" t="s">
        <v>105</v>
      </c>
    </row>
    <row r="31" spans="1:11" s="13" customFormat="1" ht="55.2" x14ac:dyDescent="0.3">
      <c r="A31" s="322">
        <v>28</v>
      </c>
      <c r="B31" s="305" t="s">
        <v>3339</v>
      </c>
      <c r="C31" s="120" t="s">
        <v>3076</v>
      </c>
      <c r="D31" s="393">
        <v>240900</v>
      </c>
      <c r="E31" s="108" t="s">
        <v>13</v>
      </c>
      <c r="F31" s="108" t="s">
        <v>3338</v>
      </c>
      <c r="G31" s="105" t="s">
        <v>3292</v>
      </c>
      <c r="H31" s="413" t="s">
        <v>84</v>
      </c>
      <c r="J31" s="13">
        <v>7</v>
      </c>
    </row>
    <row r="32" spans="1:11" s="327" customFormat="1" ht="41.4" x14ac:dyDescent="0.3">
      <c r="A32" s="321">
        <v>29</v>
      </c>
      <c r="B32" s="305" t="s">
        <v>3345</v>
      </c>
      <c r="C32" s="105" t="s">
        <v>389</v>
      </c>
      <c r="D32" s="393">
        <v>337081</v>
      </c>
      <c r="E32" s="108" t="s">
        <v>12</v>
      </c>
      <c r="F32" s="108" t="s">
        <v>3341</v>
      </c>
      <c r="G32" s="105" t="s">
        <v>397</v>
      </c>
      <c r="H32" s="413" t="s">
        <v>92</v>
      </c>
      <c r="I32" s="13"/>
      <c r="J32" s="13"/>
    </row>
    <row r="33" spans="1:12" s="327" customFormat="1" ht="27.6" x14ac:dyDescent="0.3">
      <c r="A33" s="321">
        <v>30</v>
      </c>
      <c r="B33" s="305" t="s">
        <v>3371</v>
      </c>
      <c r="C33" s="105" t="s">
        <v>3289</v>
      </c>
      <c r="D33" s="393">
        <v>118800</v>
      </c>
      <c r="E33" s="108" t="s">
        <v>12</v>
      </c>
      <c r="F33" s="108" t="s">
        <v>3374</v>
      </c>
      <c r="G33" s="194" t="s">
        <v>1597</v>
      </c>
      <c r="H33" s="413" t="s">
        <v>92</v>
      </c>
      <c r="I33" s="13" t="s">
        <v>79</v>
      </c>
      <c r="J33" s="13"/>
    </row>
    <row r="34" spans="1:12" s="13" customFormat="1" ht="27.6" x14ac:dyDescent="0.3">
      <c r="A34" s="322">
        <v>31</v>
      </c>
      <c r="B34" s="305" t="s">
        <v>3372</v>
      </c>
      <c r="C34" s="120" t="s">
        <v>3245</v>
      </c>
      <c r="D34" s="393">
        <v>552000</v>
      </c>
      <c r="E34" s="108" t="s">
        <v>1759</v>
      </c>
      <c r="F34" s="108" t="s">
        <v>3373</v>
      </c>
      <c r="G34" s="105" t="s">
        <v>3375</v>
      </c>
      <c r="H34" s="413" t="s">
        <v>84</v>
      </c>
      <c r="J34" s="13" t="s">
        <v>86</v>
      </c>
    </row>
    <row r="35" spans="1:12" s="327" customFormat="1" ht="41.4" x14ac:dyDescent="0.3">
      <c r="A35" s="321">
        <v>32</v>
      </c>
      <c r="B35" s="305" t="s">
        <v>3378</v>
      </c>
      <c r="C35" s="105" t="s">
        <v>1497</v>
      </c>
      <c r="D35" s="393">
        <v>104758.62</v>
      </c>
      <c r="E35" s="108" t="s">
        <v>12</v>
      </c>
      <c r="F35" s="108" t="s">
        <v>3379</v>
      </c>
      <c r="G35" s="105" t="s">
        <v>3380</v>
      </c>
      <c r="H35" s="413" t="s">
        <v>85</v>
      </c>
      <c r="I35" s="13"/>
      <c r="J35" s="13"/>
      <c r="L35" s="13"/>
    </row>
    <row r="36" spans="1:12" s="327" customFormat="1" ht="41.4" x14ac:dyDescent="0.3">
      <c r="A36" s="321">
        <v>33</v>
      </c>
      <c r="B36" s="305" t="s">
        <v>3390</v>
      </c>
      <c r="C36" s="105" t="s">
        <v>2788</v>
      </c>
      <c r="D36" s="393">
        <v>286855.62</v>
      </c>
      <c r="E36" s="108" t="s">
        <v>2229</v>
      </c>
      <c r="F36" s="108" t="s">
        <v>3389</v>
      </c>
      <c r="G36" s="194" t="s">
        <v>2534</v>
      </c>
      <c r="H36" s="413" t="s">
        <v>92</v>
      </c>
      <c r="I36" s="13" t="s">
        <v>79</v>
      </c>
      <c r="J36" s="13"/>
      <c r="L36" s="13"/>
    </row>
    <row r="37" spans="1:12" s="327" customFormat="1" ht="41.4" x14ac:dyDescent="0.3">
      <c r="A37" s="321">
        <v>34</v>
      </c>
      <c r="B37" s="305" t="s">
        <v>3454</v>
      </c>
      <c r="C37" s="194" t="s">
        <v>529</v>
      </c>
      <c r="D37" s="401">
        <v>499000</v>
      </c>
      <c r="E37" s="108" t="s">
        <v>12</v>
      </c>
      <c r="F37" s="108" t="s">
        <v>3455</v>
      </c>
      <c r="G37" s="194" t="s">
        <v>562</v>
      </c>
      <c r="H37" s="413" t="s">
        <v>85</v>
      </c>
      <c r="I37" s="13"/>
      <c r="J37" s="13">
        <v>2</v>
      </c>
      <c r="L37" s="13"/>
    </row>
    <row r="38" spans="1:12" s="327" customFormat="1" ht="55.2" x14ac:dyDescent="0.3">
      <c r="A38" s="321">
        <v>35</v>
      </c>
      <c r="B38" s="305" t="s">
        <v>3491</v>
      </c>
      <c r="C38" s="105" t="s">
        <v>3487</v>
      </c>
      <c r="D38" s="393">
        <v>146800</v>
      </c>
      <c r="E38" s="108" t="s">
        <v>2164</v>
      </c>
      <c r="F38" s="374" t="s">
        <v>3490</v>
      </c>
      <c r="G38" s="194" t="s">
        <v>3456</v>
      </c>
      <c r="H38" s="413" t="s">
        <v>92</v>
      </c>
      <c r="I38" s="13"/>
      <c r="J38" s="13"/>
      <c r="L38" s="13"/>
    </row>
    <row r="39" spans="1:12" s="327" customFormat="1" ht="55.2" x14ac:dyDescent="0.3">
      <c r="A39" s="321">
        <v>36</v>
      </c>
      <c r="B39" s="305" t="s">
        <v>3492</v>
      </c>
      <c r="C39" s="105" t="s">
        <v>3488</v>
      </c>
      <c r="D39" s="393">
        <v>100000</v>
      </c>
      <c r="E39" s="108" t="s">
        <v>2164</v>
      </c>
      <c r="F39" s="374" t="s">
        <v>3489</v>
      </c>
      <c r="G39" s="194" t="s">
        <v>1352</v>
      </c>
      <c r="H39" s="413" t="s">
        <v>92</v>
      </c>
      <c r="I39" s="13"/>
      <c r="J39" s="13"/>
      <c r="L39" s="13"/>
    </row>
    <row r="40" spans="1:12" s="327" customFormat="1" ht="82.8" x14ac:dyDescent="0.3">
      <c r="A40" s="321">
        <v>37</v>
      </c>
      <c r="B40" s="305" t="s">
        <v>3494</v>
      </c>
      <c r="C40" s="105" t="s">
        <v>3351</v>
      </c>
      <c r="D40" s="393">
        <v>139100.01999999999</v>
      </c>
      <c r="E40" s="108" t="s">
        <v>12</v>
      </c>
      <c r="F40" s="108" t="s">
        <v>3493</v>
      </c>
      <c r="G40" s="194" t="s">
        <v>2444</v>
      </c>
      <c r="H40" s="413" t="s">
        <v>92</v>
      </c>
      <c r="I40" s="13"/>
      <c r="J40" s="13"/>
      <c r="L40" s="13"/>
    </row>
    <row r="41" spans="1:12" s="327" customFormat="1" ht="41.4" x14ac:dyDescent="0.3">
      <c r="A41" s="321">
        <v>38</v>
      </c>
      <c r="B41" s="305" t="s">
        <v>3505</v>
      </c>
      <c r="C41" s="105" t="s">
        <v>3506</v>
      </c>
      <c r="D41" s="393">
        <v>300000</v>
      </c>
      <c r="E41" s="108" t="s">
        <v>2164</v>
      </c>
      <c r="F41" s="108" t="s">
        <v>3504</v>
      </c>
      <c r="G41" s="105" t="s">
        <v>2113</v>
      </c>
      <c r="H41" s="413" t="s">
        <v>92</v>
      </c>
      <c r="I41" s="13"/>
      <c r="J41" s="13"/>
      <c r="L41" s="13"/>
    </row>
    <row r="42" spans="1:12" s="327" customFormat="1" ht="41.4" x14ac:dyDescent="0.3">
      <c r="A42" s="321">
        <v>39</v>
      </c>
      <c r="B42" s="305" t="s">
        <v>3520</v>
      </c>
      <c r="C42" s="120" t="s">
        <v>3512</v>
      </c>
      <c r="D42" s="401">
        <v>240000</v>
      </c>
      <c r="E42" s="108" t="s">
        <v>2164</v>
      </c>
      <c r="F42" s="108" t="s">
        <v>3509</v>
      </c>
      <c r="G42" s="105" t="s">
        <v>3498</v>
      </c>
      <c r="H42" s="413" t="s">
        <v>92</v>
      </c>
      <c r="I42" s="13"/>
      <c r="J42" s="13"/>
      <c r="L42" s="13"/>
    </row>
    <row r="43" spans="1:12" s="327" customFormat="1" ht="55.2" x14ac:dyDescent="0.3">
      <c r="A43" s="321">
        <v>40</v>
      </c>
      <c r="B43" s="305" t="s">
        <v>3521</v>
      </c>
      <c r="C43" s="194" t="s">
        <v>3513</v>
      </c>
      <c r="D43" s="401">
        <v>136000</v>
      </c>
      <c r="E43" s="108" t="s">
        <v>2164</v>
      </c>
      <c r="F43" s="108" t="s">
        <v>3510</v>
      </c>
      <c r="G43" s="228" t="s">
        <v>3508</v>
      </c>
      <c r="H43" s="413" t="s">
        <v>92</v>
      </c>
      <c r="I43" s="13"/>
      <c r="J43" s="13"/>
      <c r="L43" s="13"/>
    </row>
    <row r="44" spans="1:12" s="327" customFormat="1" ht="55.2" x14ac:dyDescent="0.3">
      <c r="A44" s="321">
        <v>41</v>
      </c>
      <c r="B44" s="305" t="s">
        <v>3522</v>
      </c>
      <c r="C44" s="333" t="s">
        <v>3514</v>
      </c>
      <c r="D44" s="401">
        <v>180000</v>
      </c>
      <c r="E44" s="108" t="s">
        <v>2164</v>
      </c>
      <c r="F44" s="108" t="s">
        <v>3511</v>
      </c>
      <c r="G44" s="194" t="s">
        <v>3498</v>
      </c>
      <c r="H44" s="413" t="s">
        <v>92</v>
      </c>
      <c r="I44" s="13"/>
      <c r="J44" s="13"/>
      <c r="L44" s="13"/>
    </row>
    <row r="45" spans="1:12" s="327" customFormat="1" ht="27.6" x14ac:dyDescent="0.3">
      <c r="A45" s="321">
        <v>42</v>
      </c>
      <c r="B45" s="305" t="s">
        <v>3523</v>
      </c>
      <c r="C45" s="194" t="s">
        <v>3192</v>
      </c>
      <c r="D45" s="401">
        <v>276000</v>
      </c>
      <c r="E45" s="108" t="s">
        <v>12</v>
      </c>
      <c r="F45" s="108" t="s">
        <v>3519</v>
      </c>
      <c r="G45" s="194" t="s">
        <v>242</v>
      </c>
      <c r="H45" s="413" t="s">
        <v>92</v>
      </c>
      <c r="I45" s="13"/>
      <c r="J45" s="13"/>
      <c r="L45" s="13"/>
    </row>
    <row r="46" spans="1:12" s="327" customFormat="1" ht="69" x14ac:dyDescent="0.3">
      <c r="A46" s="321">
        <v>43</v>
      </c>
      <c r="B46" s="305" t="s">
        <v>3527</v>
      </c>
      <c r="C46" s="194" t="s">
        <v>3286</v>
      </c>
      <c r="D46" s="401">
        <v>216400</v>
      </c>
      <c r="E46" s="108" t="s">
        <v>13</v>
      </c>
      <c r="F46" s="108" t="s">
        <v>3528</v>
      </c>
      <c r="G46" s="228" t="s">
        <v>3529</v>
      </c>
      <c r="H46" s="413" t="s">
        <v>92</v>
      </c>
      <c r="I46" s="13"/>
      <c r="J46" s="13"/>
      <c r="L46" s="13"/>
    </row>
    <row r="47" spans="1:12" s="327" customFormat="1" ht="55.2" x14ac:dyDescent="0.3">
      <c r="A47" s="321">
        <v>44</v>
      </c>
      <c r="B47" s="305" t="s">
        <v>3531</v>
      </c>
      <c r="C47" s="194" t="s">
        <v>3479</v>
      </c>
      <c r="D47" s="401">
        <v>176600</v>
      </c>
      <c r="E47" s="108" t="s">
        <v>12</v>
      </c>
      <c r="F47" s="108" t="s">
        <v>3530</v>
      </c>
      <c r="G47" s="194" t="s">
        <v>3526</v>
      </c>
      <c r="H47" s="413" t="s">
        <v>92</v>
      </c>
      <c r="I47" s="13"/>
      <c r="J47" s="13"/>
      <c r="L47" s="13"/>
    </row>
    <row r="48" spans="1:12" s="327" customFormat="1" ht="69" x14ac:dyDescent="0.3">
      <c r="A48" s="321">
        <v>45</v>
      </c>
      <c r="B48" s="305" t="s">
        <v>3568</v>
      </c>
      <c r="C48" s="333" t="s">
        <v>3569</v>
      </c>
      <c r="D48" s="401">
        <v>130305</v>
      </c>
      <c r="E48" s="108" t="s">
        <v>13</v>
      </c>
      <c r="F48" s="108" t="s">
        <v>3570</v>
      </c>
      <c r="G48" s="194" t="s">
        <v>132</v>
      </c>
      <c r="H48" s="413" t="s">
        <v>85</v>
      </c>
      <c r="I48" s="13"/>
      <c r="J48" s="13">
        <v>1</v>
      </c>
      <c r="L48" s="13"/>
    </row>
    <row r="49" spans="1:12" s="327" customFormat="1" ht="27.6" x14ac:dyDescent="0.3">
      <c r="A49" s="321">
        <v>46</v>
      </c>
      <c r="B49" s="305" t="s">
        <v>3573</v>
      </c>
      <c r="C49" s="194" t="s">
        <v>3550</v>
      </c>
      <c r="D49" s="401">
        <v>226700</v>
      </c>
      <c r="E49" s="108" t="s">
        <v>12</v>
      </c>
      <c r="F49" s="108" t="s">
        <v>3572</v>
      </c>
      <c r="G49" s="228" t="s">
        <v>108</v>
      </c>
      <c r="H49" s="413" t="s">
        <v>92</v>
      </c>
      <c r="I49" s="13" t="s">
        <v>79</v>
      </c>
      <c r="J49" s="13"/>
      <c r="L49" s="13"/>
    </row>
    <row r="50" spans="1:12" s="327" customFormat="1" ht="41.4" x14ac:dyDescent="0.3">
      <c r="A50" s="321">
        <v>47</v>
      </c>
      <c r="B50" s="305" t="s">
        <v>3585</v>
      </c>
      <c r="C50" s="194" t="s">
        <v>3475</v>
      </c>
      <c r="D50" s="401">
        <v>286400</v>
      </c>
      <c r="E50" s="108" t="s">
        <v>12</v>
      </c>
      <c r="F50" s="108" t="s">
        <v>3584</v>
      </c>
      <c r="G50" s="194" t="s">
        <v>513</v>
      </c>
      <c r="H50" s="413" t="s">
        <v>85</v>
      </c>
      <c r="I50" s="13"/>
      <c r="J50" s="13">
        <v>7</v>
      </c>
      <c r="L50" s="13"/>
    </row>
    <row r="51" spans="1:12" s="327" customFormat="1" ht="41.4" x14ac:dyDescent="0.3">
      <c r="A51" s="321">
        <v>48</v>
      </c>
      <c r="B51" s="305" t="s">
        <v>3615</v>
      </c>
      <c r="C51" s="194" t="s">
        <v>3559</v>
      </c>
      <c r="D51" s="401">
        <v>587471.15</v>
      </c>
      <c r="E51" s="108" t="s">
        <v>13</v>
      </c>
      <c r="F51" s="108" t="s">
        <v>3616</v>
      </c>
      <c r="G51" s="228" t="s">
        <v>1637</v>
      </c>
      <c r="H51" s="413" t="s">
        <v>85</v>
      </c>
      <c r="I51" s="13"/>
      <c r="J51" s="13"/>
      <c r="L51" s="13"/>
    </row>
    <row r="52" spans="1:12" s="327" customFormat="1" ht="27.6" x14ac:dyDescent="0.3">
      <c r="A52" s="321">
        <v>49</v>
      </c>
      <c r="B52" s="305" t="s">
        <v>3619</v>
      </c>
      <c r="C52" s="504" t="s">
        <v>3560</v>
      </c>
      <c r="D52" s="401">
        <v>145300</v>
      </c>
      <c r="E52" s="108" t="s">
        <v>13</v>
      </c>
      <c r="F52" s="108" t="s">
        <v>3620</v>
      </c>
      <c r="G52" s="194" t="s">
        <v>1521</v>
      </c>
      <c r="H52" s="413" t="s">
        <v>92</v>
      </c>
      <c r="I52" s="13"/>
      <c r="J52" s="13"/>
      <c r="L52" s="13"/>
    </row>
    <row r="53" spans="1:12" s="327" customFormat="1" ht="27.6" x14ac:dyDescent="0.3">
      <c r="A53" s="321">
        <v>50</v>
      </c>
      <c r="B53" s="305" t="s">
        <v>3642</v>
      </c>
      <c r="C53" s="504" t="s">
        <v>3639</v>
      </c>
      <c r="D53" s="401">
        <v>280000</v>
      </c>
      <c r="E53" s="108" t="s">
        <v>3637</v>
      </c>
      <c r="F53" s="108" t="s">
        <v>3641</v>
      </c>
      <c r="G53" s="194" t="s">
        <v>3640</v>
      </c>
      <c r="H53" s="413" t="s">
        <v>92</v>
      </c>
      <c r="I53" s="13"/>
      <c r="J53" s="525" t="s">
        <v>3</v>
      </c>
      <c r="K53" s="146"/>
      <c r="L53" s="13"/>
    </row>
    <row r="54" spans="1:12" s="327" customFormat="1" ht="27.6" x14ac:dyDescent="0.3">
      <c r="A54" s="321">
        <v>51</v>
      </c>
      <c r="B54" s="305" t="s">
        <v>3644</v>
      </c>
      <c r="C54" s="194" t="s">
        <v>3638</v>
      </c>
      <c r="D54" s="401">
        <v>121327.2</v>
      </c>
      <c r="E54" s="108" t="s">
        <v>3637</v>
      </c>
      <c r="F54" s="108" t="s">
        <v>3661</v>
      </c>
      <c r="G54" s="194" t="s">
        <v>513</v>
      </c>
      <c r="H54" s="413" t="s">
        <v>85</v>
      </c>
      <c r="I54" s="13"/>
      <c r="J54" s="525" t="s">
        <v>3759</v>
      </c>
      <c r="L54" s="13"/>
    </row>
    <row r="55" spans="1:12" s="327" customFormat="1" ht="41.4" x14ac:dyDescent="0.3">
      <c r="A55" s="321">
        <v>52</v>
      </c>
      <c r="B55" s="305" t="s">
        <v>3645</v>
      </c>
      <c r="C55" s="194" t="s">
        <v>3598</v>
      </c>
      <c r="D55" s="401">
        <v>185000</v>
      </c>
      <c r="E55" s="108" t="s">
        <v>12</v>
      </c>
      <c r="F55" s="108" t="s">
        <v>3662</v>
      </c>
      <c r="G55" s="228" t="s">
        <v>3643</v>
      </c>
      <c r="H55" s="413" t="s">
        <v>92</v>
      </c>
      <c r="I55" s="13"/>
      <c r="J55" s="13"/>
      <c r="L55" s="13"/>
    </row>
    <row r="56" spans="1:12" s="327" customFormat="1" ht="27.6" x14ac:dyDescent="0.3">
      <c r="A56" s="321">
        <v>53</v>
      </c>
      <c r="B56" s="305" t="s">
        <v>3664</v>
      </c>
      <c r="C56" s="194" t="s">
        <v>3597</v>
      </c>
      <c r="D56" s="401">
        <v>324000</v>
      </c>
      <c r="E56" s="108" t="s">
        <v>2229</v>
      </c>
      <c r="F56" s="108" t="s">
        <v>3663</v>
      </c>
      <c r="G56" s="194" t="s">
        <v>829</v>
      </c>
      <c r="H56" s="413" t="s">
        <v>92</v>
      </c>
      <c r="I56" s="13"/>
      <c r="J56" s="13"/>
      <c r="L56" s="13"/>
    </row>
    <row r="57" spans="1:12" s="327" customFormat="1" ht="27.6" x14ac:dyDescent="0.3">
      <c r="A57" s="321">
        <v>54</v>
      </c>
      <c r="B57" s="305" t="s">
        <v>3665</v>
      </c>
      <c r="C57" s="194" t="s">
        <v>3605</v>
      </c>
      <c r="D57" s="401">
        <v>125946.7</v>
      </c>
      <c r="E57" s="108" t="s">
        <v>13</v>
      </c>
      <c r="F57" s="108" t="s">
        <v>3666</v>
      </c>
      <c r="G57" s="228" t="s">
        <v>141</v>
      </c>
      <c r="H57" s="413" t="s">
        <v>85</v>
      </c>
      <c r="I57" s="13"/>
      <c r="J57" s="13"/>
      <c r="L57" s="13"/>
    </row>
    <row r="58" spans="1:12" s="327" customFormat="1" ht="55.2" x14ac:dyDescent="0.3">
      <c r="A58" s="321">
        <v>55</v>
      </c>
      <c r="B58" s="305" t="s">
        <v>3738</v>
      </c>
      <c r="C58" s="194" t="s">
        <v>197</v>
      </c>
      <c r="D58" s="401">
        <v>450000</v>
      </c>
      <c r="E58" s="108" t="s">
        <v>12</v>
      </c>
      <c r="F58" s="108" t="s">
        <v>3737</v>
      </c>
      <c r="G58" s="194" t="s">
        <v>1138</v>
      </c>
      <c r="H58" s="413" t="s">
        <v>92</v>
      </c>
      <c r="I58" s="13"/>
      <c r="J58" s="13">
        <v>9</v>
      </c>
      <c r="L58" s="13"/>
    </row>
    <row r="59" spans="1:12" s="327" customFormat="1" ht="41.4" x14ac:dyDescent="0.3">
      <c r="A59" s="321">
        <v>56</v>
      </c>
      <c r="B59" s="305" t="s">
        <v>3742</v>
      </c>
      <c r="C59" s="504" t="s">
        <v>3654</v>
      </c>
      <c r="D59" s="401">
        <v>168815</v>
      </c>
      <c r="E59" s="108" t="s">
        <v>12</v>
      </c>
      <c r="F59" s="108" t="s">
        <v>3741</v>
      </c>
      <c r="G59" s="194" t="s">
        <v>3679</v>
      </c>
      <c r="H59" s="413" t="s">
        <v>84</v>
      </c>
      <c r="I59" s="13"/>
      <c r="J59" s="13">
        <v>7</v>
      </c>
      <c r="L59" s="13"/>
    </row>
    <row r="60" spans="1:12" s="327" customFormat="1" ht="55.2" x14ac:dyDescent="0.3">
      <c r="A60" s="321">
        <v>57</v>
      </c>
      <c r="B60" s="305" t="s">
        <v>3840</v>
      </c>
      <c r="C60" s="504" t="s">
        <v>3655</v>
      </c>
      <c r="D60" s="401">
        <v>490000</v>
      </c>
      <c r="E60" s="108" t="s">
        <v>13</v>
      </c>
      <c r="F60" s="108" t="s">
        <v>3838</v>
      </c>
      <c r="G60" s="194" t="s">
        <v>799</v>
      </c>
      <c r="H60" s="413" t="s">
        <v>92</v>
      </c>
      <c r="I60" s="13"/>
      <c r="J60" s="13"/>
      <c r="L60" s="13"/>
    </row>
    <row r="61" spans="1:12" s="327" customFormat="1" ht="55.2" x14ac:dyDescent="0.3">
      <c r="A61" s="321">
        <v>58</v>
      </c>
      <c r="B61" s="305" t="s">
        <v>3841</v>
      </c>
      <c r="C61" s="194" t="s">
        <v>3772</v>
      </c>
      <c r="D61" s="401">
        <v>450978.12</v>
      </c>
      <c r="E61" s="108" t="s">
        <v>12</v>
      </c>
      <c r="F61" s="108" t="s">
        <v>3839</v>
      </c>
      <c r="G61" s="228" t="s">
        <v>3837</v>
      </c>
      <c r="H61" s="413" t="s">
        <v>92</v>
      </c>
      <c r="I61" s="13" t="s">
        <v>79</v>
      </c>
      <c r="J61" s="13"/>
      <c r="L61" s="13"/>
    </row>
    <row r="62" spans="1:12" s="327" customFormat="1" ht="27.6" x14ac:dyDescent="0.3">
      <c r="A62" s="321">
        <v>59</v>
      </c>
      <c r="B62" s="305" t="s">
        <v>3857</v>
      </c>
      <c r="C62" s="194" t="s">
        <v>3855</v>
      </c>
      <c r="D62" s="401">
        <v>325000</v>
      </c>
      <c r="E62" s="108" t="s">
        <v>3637</v>
      </c>
      <c r="F62" s="108" t="s">
        <v>3859</v>
      </c>
      <c r="G62" s="194" t="s">
        <v>3858</v>
      </c>
      <c r="H62" s="413" t="s">
        <v>92</v>
      </c>
      <c r="I62" s="13"/>
      <c r="J62" s="13" t="s">
        <v>3</v>
      </c>
      <c r="L62" s="13"/>
    </row>
    <row r="63" spans="1:12" s="327" customFormat="1" ht="27.6" x14ac:dyDescent="0.3">
      <c r="A63" s="321">
        <v>60</v>
      </c>
      <c r="B63" s="305" t="s">
        <v>3861</v>
      </c>
      <c r="C63" s="194" t="s">
        <v>3605</v>
      </c>
      <c r="D63" s="401">
        <v>459770.6</v>
      </c>
      <c r="E63" s="108" t="s">
        <v>13</v>
      </c>
      <c r="F63" s="108" t="s">
        <v>3860</v>
      </c>
      <c r="G63" s="194" t="s">
        <v>141</v>
      </c>
      <c r="H63" s="413" t="s">
        <v>85</v>
      </c>
      <c r="I63" s="13"/>
      <c r="J63" s="13"/>
      <c r="L63" s="13"/>
    </row>
    <row r="64" spans="1:12" s="327" customFormat="1" ht="69" x14ac:dyDescent="0.3">
      <c r="A64" s="321">
        <v>61</v>
      </c>
      <c r="B64" s="305" t="s">
        <v>3884</v>
      </c>
      <c r="C64" s="194" t="s">
        <v>3836</v>
      </c>
      <c r="D64" s="401">
        <v>495000</v>
      </c>
      <c r="E64" s="108" t="s">
        <v>12</v>
      </c>
      <c r="F64" s="108" t="s">
        <v>3883</v>
      </c>
      <c r="G64" s="194" t="s">
        <v>3856</v>
      </c>
      <c r="H64" s="413" t="s">
        <v>92</v>
      </c>
      <c r="I64" s="13"/>
      <c r="J64" s="13">
        <v>7</v>
      </c>
      <c r="L64" s="13"/>
    </row>
    <row r="65" spans="1:12" s="327" customFormat="1" ht="27.6" x14ac:dyDescent="0.3">
      <c r="A65" s="321">
        <v>62</v>
      </c>
      <c r="B65" s="305" t="s">
        <v>3927</v>
      </c>
      <c r="C65" s="194" t="s">
        <v>3829</v>
      </c>
      <c r="D65" s="401">
        <v>570000</v>
      </c>
      <c r="E65" s="108" t="s">
        <v>12</v>
      </c>
      <c r="F65" s="108" t="s">
        <v>3926</v>
      </c>
      <c r="G65" s="194" t="s">
        <v>1095</v>
      </c>
      <c r="H65" s="413" t="s">
        <v>92</v>
      </c>
      <c r="I65" s="13" t="s">
        <v>79</v>
      </c>
      <c r="J65" s="13"/>
      <c r="L65" s="13"/>
    </row>
    <row r="66" spans="1:12" s="327" customFormat="1" ht="27.6" x14ac:dyDescent="0.3">
      <c r="A66" s="321">
        <v>63</v>
      </c>
      <c r="B66" s="305" t="s">
        <v>3932</v>
      </c>
      <c r="C66" s="194" t="s">
        <v>3773</v>
      </c>
      <c r="D66" s="401">
        <v>200000</v>
      </c>
      <c r="E66" s="108" t="s">
        <v>12</v>
      </c>
      <c r="F66" s="108" t="s">
        <v>3931</v>
      </c>
      <c r="G66" s="194" t="s">
        <v>3854</v>
      </c>
      <c r="H66" s="413" t="s">
        <v>92</v>
      </c>
      <c r="I66" s="13"/>
      <c r="J66" s="13"/>
      <c r="L66" s="13"/>
    </row>
    <row r="67" spans="1:12" s="327" customFormat="1" ht="27.6" x14ac:dyDescent="0.3">
      <c r="A67" s="321">
        <v>64</v>
      </c>
      <c r="B67" s="305" t="s">
        <v>3951</v>
      </c>
      <c r="C67" s="194" t="s">
        <v>3652</v>
      </c>
      <c r="D67" s="401">
        <v>304807.24</v>
      </c>
      <c r="E67" s="108" t="s">
        <v>12</v>
      </c>
      <c r="F67" s="108" t="s">
        <v>3950</v>
      </c>
      <c r="G67" s="194" t="s">
        <v>185</v>
      </c>
      <c r="H67" s="413" t="s">
        <v>85</v>
      </c>
      <c r="I67" s="13"/>
      <c r="J67" s="13"/>
      <c r="L67" s="13"/>
    </row>
    <row r="68" spans="1:12" s="327" customFormat="1" ht="41.4" x14ac:dyDescent="0.3">
      <c r="A68" s="321">
        <v>65</v>
      </c>
      <c r="B68" s="305" t="s">
        <v>3957</v>
      </c>
      <c r="C68" s="194" t="s">
        <v>3960</v>
      </c>
      <c r="D68" s="401">
        <v>168320</v>
      </c>
      <c r="E68" s="108" t="s">
        <v>1759</v>
      </c>
      <c r="F68" s="108" t="s">
        <v>4047</v>
      </c>
      <c r="G68" s="194" t="s">
        <v>3958</v>
      </c>
      <c r="H68" s="413" t="s">
        <v>92</v>
      </c>
      <c r="I68" s="13"/>
      <c r="J68" s="13" t="s">
        <v>86</v>
      </c>
      <c r="L68" s="13"/>
    </row>
    <row r="69" spans="1:12" s="327" customFormat="1" ht="27.6" x14ac:dyDescent="0.3">
      <c r="A69" s="321">
        <v>66</v>
      </c>
      <c r="B69" s="305" t="s">
        <v>3959</v>
      </c>
      <c r="C69" s="194" t="s">
        <v>3961</v>
      </c>
      <c r="D69" s="401">
        <v>251600</v>
      </c>
      <c r="E69" s="108" t="s">
        <v>12</v>
      </c>
      <c r="F69" s="108" t="s">
        <v>3962</v>
      </c>
      <c r="G69" s="194" t="s">
        <v>538</v>
      </c>
      <c r="H69" s="413" t="s">
        <v>3963</v>
      </c>
      <c r="I69" s="13"/>
      <c r="J69" s="13">
        <v>9</v>
      </c>
      <c r="L69" s="13"/>
    </row>
    <row r="70" spans="1:12" s="327" customFormat="1" ht="27.6" x14ac:dyDescent="0.3">
      <c r="A70" s="321">
        <v>67</v>
      </c>
      <c r="B70" s="305" t="s">
        <v>3964</v>
      </c>
      <c r="C70" s="194" t="s">
        <v>3965</v>
      </c>
      <c r="D70" s="401">
        <v>205870</v>
      </c>
      <c r="E70" s="108" t="s">
        <v>13</v>
      </c>
      <c r="F70" s="108" t="s">
        <v>3966</v>
      </c>
      <c r="G70" s="194" t="s">
        <v>138</v>
      </c>
      <c r="H70" s="413" t="s">
        <v>105</v>
      </c>
      <c r="I70" s="13" t="s">
        <v>79</v>
      </c>
      <c r="J70" s="13"/>
      <c r="L70" s="13"/>
    </row>
    <row r="71" spans="1:12" s="327" customFormat="1" ht="41.4" x14ac:dyDescent="0.3">
      <c r="A71" s="321">
        <v>68</v>
      </c>
      <c r="B71" s="305" t="s">
        <v>3967</v>
      </c>
      <c r="C71" s="194" t="s">
        <v>3969</v>
      </c>
      <c r="D71" s="401">
        <v>206928</v>
      </c>
      <c r="E71" s="108" t="s">
        <v>13</v>
      </c>
      <c r="F71" s="108" t="s">
        <v>3970</v>
      </c>
      <c r="G71" s="194" t="s">
        <v>952</v>
      </c>
      <c r="H71" s="413" t="s">
        <v>92</v>
      </c>
      <c r="I71" s="13" t="s">
        <v>79</v>
      </c>
      <c r="J71" s="13"/>
      <c r="L71" s="13"/>
    </row>
    <row r="72" spans="1:12" s="327" customFormat="1" ht="41.4" x14ac:dyDescent="0.3">
      <c r="A72" s="321">
        <v>69</v>
      </c>
      <c r="B72" s="305" t="s">
        <v>3968</v>
      </c>
      <c r="C72" s="194" t="s">
        <v>4116</v>
      </c>
      <c r="D72" s="401">
        <v>130884.93</v>
      </c>
      <c r="E72" s="108" t="s">
        <v>12</v>
      </c>
      <c r="F72" s="108" t="s">
        <v>3971</v>
      </c>
      <c r="G72" s="194" t="s">
        <v>3758</v>
      </c>
      <c r="H72" s="413" t="s">
        <v>85</v>
      </c>
      <c r="I72" s="13"/>
      <c r="J72" s="13"/>
      <c r="L72" s="13"/>
    </row>
    <row r="73" spans="1:12" s="327" customFormat="1" ht="50.25" customHeight="1" x14ac:dyDescent="0.3">
      <c r="A73" s="321">
        <v>70</v>
      </c>
      <c r="B73" s="305" t="s">
        <v>3974</v>
      </c>
      <c r="C73" s="194" t="s">
        <v>3975</v>
      </c>
      <c r="D73" s="401">
        <v>300000</v>
      </c>
      <c r="E73" s="108" t="s">
        <v>12</v>
      </c>
      <c r="F73" s="108" t="s">
        <v>3976</v>
      </c>
      <c r="G73" s="194" t="s">
        <v>4048</v>
      </c>
      <c r="H73" s="413" t="s">
        <v>92</v>
      </c>
      <c r="I73" s="13"/>
      <c r="J73" s="13"/>
      <c r="L73" s="13"/>
    </row>
    <row r="74" spans="1:12" s="327" customFormat="1" ht="27.6" x14ac:dyDescent="0.3">
      <c r="A74" s="321">
        <v>71</v>
      </c>
      <c r="B74" s="305" t="s">
        <v>3990</v>
      </c>
      <c r="C74" s="194" t="s">
        <v>3991</v>
      </c>
      <c r="D74" s="401">
        <v>252000</v>
      </c>
      <c r="E74" s="108" t="s">
        <v>12</v>
      </c>
      <c r="F74" s="108" t="s">
        <v>3992</v>
      </c>
      <c r="G74" s="194" t="s">
        <v>2859</v>
      </c>
      <c r="H74" s="413" t="s">
        <v>85</v>
      </c>
      <c r="I74" s="13"/>
      <c r="J74" s="13"/>
      <c r="L74" s="13"/>
    </row>
    <row r="75" spans="1:12" s="327" customFormat="1" ht="41.4" x14ac:dyDescent="0.3">
      <c r="A75" s="321">
        <v>72</v>
      </c>
      <c r="B75" s="305" t="s">
        <v>4006</v>
      </c>
      <c r="C75" s="194" t="s">
        <v>4007</v>
      </c>
      <c r="D75" s="401">
        <v>101850</v>
      </c>
      <c r="E75" s="108" t="s">
        <v>13</v>
      </c>
      <c r="F75" s="108" t="s">
        <v>4008</v>
      </c>
      <c r="G75" s="194" t="s">
        <v>4004</v>
      </c>
      <c r="H75" s="413" t="s">
        <v>92</v>
      </c>
      <c r="I75" s="13"/>
      <c r="J75" s="13"/>
      <c r="L75" s="13"/>
    </row>
    <row r="76" spans="1:12" s="327" customFormat="1" ht="27.6" x14ac:dyDescent="0.3">
      <c r="A76" s="321">
        <v>73</v>
      </c>
      <c r="B76" s="305" t="s">
        <v>4050</v>
      </c>
      <c r="C76" s="194" t="s">
        <v>3988</v>
      </c>
      <c r="D76" s="401">
        <v>146300</v>
      </c>
      <c r="E76" s="108" t="s">
        <v>12</v>
      </c>
      <c r="F76" s="108" t="s">
        <v>4049</v>
      </c>
      <c r="G76" s="228" t="s">
        <v>4046</v>
      </c>
      <c r="H76" s="413" t="s">
        <v>85</v>
      </c>
      <c r="I76" s="13"/>
      <c r="J76" s="13">
        <v>9</v>
      </c>
      <c r="L76" s="13"/>
    </row>
    <row r="77" spans="1:12" s="327" customFormat="1" ht="55.2" x14ac:dyDescent="0.3">
      <c r="A77" s="321">
        <v>74</v>
      </c>
      <c r="B77" s="305" t="s">
        <v>4052</v>
      </c>
      <c r="C77" s="194" t="s">
        <v>4053</v>
      </c>
      <c r="D77" s="401">
        <v>675000</v>
      </c>
      <c r="E77" s="108" t="s">
        <v>12</v>
      </c>
      <c r="F77" s="108" t="s">
        <v>4051</v>
      </c>
      <c r="G77" s="194" t="s">
        <v>564</v>
      </c>
      <c r="H77" s="413" t="s">
        <v>92</v>
      </c>
      <c r="I77" s="13"/>
      <c r="J77" s="13">
        <v>9</v>
      </c>
      <c r="L77" s="13"/>
    </row>
    <row r="78" spans="1:12" s="327" customFormat="1" ht="27.6" x14ac:dyDescent="0.3">
      <c r="A78" s="321">
        <v>75</v>
      </c>
      <c r="B78" s="305" t="s">
        <v>4115</v>
      </c>
      <c r="C78" s="194" t="s">
        <v>1947</v>
      </c>
      <c r="D78" s="401">
        <v>115000</v>
      </c>
      <c r="E78" s="108" t="s">
        <v>12</v>
      </c>
      <c r="F78" s="108" t="s">
        <v>4114</v>
      </c>
      <c r="G78" s="194" t="s">
        <v>1964</v>
      </c>
      <c r="H78" s="413" t="s">
        <v>92</v>
      </c>
      <c r="I78" s="13"/>
      <c r="J78" s="13"/>
      <c r="L78" s="13"/>
    </row>
    <row r="79" spans="1:12" s="327" customFormat="1" ht="27.6" x14ac:dyDescent="0.3">
      <c r="A79" s="321">
        <v>76</v>
      </c>
      <c r="B79" s="305" t="s">
        <v>4121</v>
      </c>
      <c r="C79" s="194" t="s">
        <v>4117</v>
      </c>
      <c r="D79" s="401">
        <v>177551.14</v>
      </c>
      <c r="E79" s="108" t="s">
        <v>12</v>
      </c>
      <c r="F79" s="108" t="s">
        <v>4123</v>
      </c>
      <c r="G79" s="228" t="s">
        <v>4118</v>
      </c>
      <c r="H79" s="413" t="s">
        <v>85</v>
      </c>
      <c r="I79" s="13"/>
      <c r="J79" s="13"/>
      <c r="L79" s="13"/>
    </row>
    <row r="80" spans="1:12" s="327" customFormat="1" ht="41.4" x14ac:dyDescent="0.3">
      <c r="A80" s="321">
        <v>77</v>
      </c>
      <c r="B80" s="305" t="s">
        <v>4145</v>
      </c>
      <c r="C80" s="194" t="s">
        <v>4090</v>
      </c>
      <c r="D80" s="404">
        <v>552000</v>
      </c>
      <c r="E80" s="108" t="s">
        <v>1759</v>
      </c>
      <c r="F80" s="108" t="s">
        <v>4122</v>
      </c>
      <c r="G80" s="194" t="s">
        <v>3375</v>
      </c>
      <c r="H80" s="413" t="s">
        <v>84</v>
      </c>
      <c r="I80" s="13"/>
      <c r="J80" s="13" t="s">
        <v>86</v>
      </c>
      <c r="L80" s="13"/>
    </row>
    <row r="81" spans="1:12" s="327" customFormat="1" ht="27.6" x14ac:dyDescent="0.3">
      <c r="A81" s="321">
        <v>78</v>
      </c>
      <c r="B81" s="305" t="s">
        <v>4146</v>
      </c>
      <c r="C81" s="194" t="s">
        <v>2830</v>
      </c>
      <c r="D81" s="401">
        <v>692850</v>
      </c>
      <c r="E81" s="108" t="s">
        <v>12</v>
      </c>
      <c r="F81" s="108" t="s">
        <v>4144</v>
      </c>
      <c r="G81" s="194" t="s">
        <v>109</v>
      </c>
      <c r="H81" s="413" t="s">
        <v>84</v>
      </c>
      <c r="I81" s="13"/>
      <c r="J81" s="13"/>
      <c r="L81" s="13"/>
    </row>
    <row r="82" spans="1:12" s="327" customFormat="1" ht="27.6" x14ac:dyDescent="0.3">
      <c r="A82" s="321">
        <v>79</v>
      </c>
      <c r="B82" s="305" t="s">
        <v>4153</v>
      </c>
      <c r="C82" s="194" t="s">
        <v>4133</v>
      </c>
      <c r="D82" s="401">
        <v>376260</v>
      </c>
      <c r="E82" s="108" t="s">
        <v>13</v>
      </c>
      <c r="F82" s="108" t="s">
        <v>4156</v>
      </c>
      <c r="G82" s="228" t="s">
        <v>4142</v>
      </c>
      <c r="H82" s="413" t="s">
        <v>92</v>
      </c>
      <c r="I82" s="13" t="s">
        <v>79</v>
      </c>
      <c r="J82" s="13"/>
      <c r="L82" s="13"/>
    </row>
    <row r="83" spans="1:12" s="327" customFormat="1" ht="82.8" x14ac:dyDescent="0.3">
      <c r="A83" s="321">
        <v>80</v>
      </c>
      <c r="B83" s="305" t="s">
        <v>4208</v>
      </c>
      <c r="C83" s="194" t="s">
        <v>4160</v>
      </c>
      <c r="D83" s="401">
        <v>133342.29999999999</v>
      </c>
      <c r="E83" s="108" t="s">
        <v>12</v>
      </c>
      <c r="F83" s="108" t="s">
        <v>4209</v>
      </c>
      <c r="G83" s="194" t="s">
        <v>2634</v>
      </c>
      <c r="H83" s="413" t="s">
        <v>92</v>
      </c>
      <c r="I83" s="13"/>
      <c r="J83" s="13"/>
    </row>
    <row r="84" spans="1:12" s="327" customFormat="1" ht="27.6" x14ac:dyDescent="0.3">
      <c r="A84" s="321">
        <v>81</v>
      </c>
      <c r="B84" s="305" t="s">
        <v>4243</v>
      </c>
      <c r="C84" s="194" t="s">
        <v>4194</v>
      </c>
      <c r="D84" s="401">
        <v>160000</v>
      </c>
      <c r="E84" s="108" t="s">
        <v>12</v>
      </c>
      <c r="F84" s="108" t="s">
        <v>4242</v>
      </c>
      <c r="G84" s="228" t="s">
        <v>191</v>
      </c>
      <c r="H84" s="413" t="s">
        <v>92</v>
      </c>
      <c r="I84" s="13" t="s">
        <v>79</v>
      </c>
      <c r="J84" s="13"/>
    </row>
    <row r="85" spans="1:12" s="327" customFormat="1" ht="27.6" x14ac:dyDescent="0.3">
      <c r="A85" s="321">
        <v>82</v>
      </c>
      <c r="B85" s="305" t="s">
        <v>4262</v>
      </c>
      <c r="C85" s="194" t="s">
        <v>4261</v>
      </c>
      <c r="D85" s="401">
        <v>696010</v>
      </c>
      <c r="E85" s="108" t="s">
        <v>12</v>
      </c>
      <c r="F85" s="108" t="s">
        <v>4260</v>
      </c>
      <c r="G85" s="194" t="s">
        <v>127</v>
      </c>
      <c r="H85" s="413" t="s">
        <v>84</v>
      </c>
      <c r="I85" s="13"/>
      <c r="J85" s="13"/>
    </row>
    <row r="86" spans="1:12" s="327" customFormat="1" ht="27.6" x14ac:dyDescent="0.3">
      <c r="A86" s="321">
        <v>83</v>
      </c>
      <c r="B86" s="305" t="s">
        <v>4272</v>
      </c>
      <c r="C86" s="194" t="s">
        <v>4192</v>
      </c>
      <c r="D86" s="401">
        <v>102273.21</v>
      </c>
      <c r="E86" s="108" t="s">
        <v>12</v>
      </c>
      <c r="F86" s="108" t="s">
        <v>4271</v>
      </c>
      <c r="G86" s="194" t="s">
        <v>4270</v>
      </c>
      <c r="H86" s="413" t="s">
        <v>92</v>
      </c>
      <c r="I86" s="13"/>
      <c r="J86" s="13"/>
    </row>
    <row r="87" spans="1:12" s="327" customFormat="1" ht="27.6" x14ac:dyDescent="0.3">
      <c r="A87" s="321">
        <v>84</v>
      </c>
      <c r="B87" s="305" t="s">
        <v>4275</v>
      </c>
      <c r="C87" s="194" t="s">
        <v>4191</v>
      </c>
      <c r="D87" s="401">
        <v>110000</v>
      </c>
      <c r="E87" s="108" t="s">
        <v>12</v>
      </c>
      <c r="F87" s="108" t="s">
        <v>4274</v>
      </c>
      <c r="G87" s="228" t="s">
        <v>1377</v>
      </c>
      <c r="H87" s="413" t="s">
        <v>84</v>
      </c>
      <c r="I87" s="13"/>
      <c r="J87" s="13"/>
    </row>
    <row r="88" spans="1:12" s="327" customFormat="1" ht="82.8" x14ac:dyDescent="0.3">
      <c r="A88" s="321">
        <v>85</v>
      </c>
      <c r="B88" s="305" t="s">
        <v>4312</v>
      </c>
      <c r="C88" s="194" t="s">
        <v>4152</v>
      </c>
      <c r="D88" s="401">
        <v>357000</v>
      </c>
      <c r="E88" s="108" t="s">
        <v>12</v>
      </c>
      <c r="F88" s="108" t="s">
        <v>4311</v>
      </c>
      <c r="G88" s="194" t="s">
        <v>4309</v>
      </c>
      <c r="H88" s="413" t="s">
        <v>85</v>
      </c>
      <c r="I88" s="13"/>
      <c r="J88" s="13"/>
    </row>
    <row r="89" spans="1:12" s="327" customFormat="1" ht="27.6" x14ac:dyDescent="0.3">
      <c r="A89" s="321">
        <v>86</v>
      </c>
      <c r="B89" s="305" t="s">
        <v>4315</v>
      </c>
      <c r="C89" s="194" t="s">
        <v>3829</v>
      </c>
      <c r="D89" s="401">
        <v>585545</v>
      </c>
      <c r="E89" s="108" t="s">
        <v>12</v>
      </c>
      <c r="F89" s="108" t="s">
        <v>4314</v>
      </c>
      <c r="G89" s="228" t="s">
        <v>1095</v>
      </c>
      <c r="H89" s="413" t="s">
        <v>92</v>
      </c>
      <c r="I89" s="13" t="s">
        <v>79</v>
      </c>
      <c r="J89" s="13"/>
    </row>
    <row r="90" spans="1:12" s="327" customFormat="1" ht="55.2" x14ac:dyDescent="0.3">
      <c r="A90" s="321">
        <v>87</v>
      </c>
      <c r="B90" s="305" t="s">
        <v>4319</v>
      </c>
      <c r="C90" s="194" t="s">
        <v>4280</v>
      </c>
      <c r="D90" s="401">
        <v>379931.88</v>
      </c>
      <c r="E90" s="108" t="s">
        <v>12</v>
      </c>
      <c r="F90" s="108" t="s">
        <v>4320</v>
      </c>
      <c r="G90" s="228" t="s">
        <v>4317</v>
      </c>
      <c r="H90" s="413" t="s">
        <v>85</v>
      </c>
      <c r="I90" s="13"/>
      <c r="J90" s="13">
        <v>4</v>
      </c>
    </row>
    <row r="91" spans="1:12" s="327" customFormat="1" ht="41.4" x14ac:dyDescent="0.3">
      <c r="A91" s="321">
        <v>88</v>
      </c>
      <c r="B91" s="305" t="s">
        <v>4321</v>
      </c>
      <c r="C91" s="194" t="s">
        <v>4263</v>
      </c>
      <c r="D91" s="401">
        <v>246000</v>
      </c>
      <c r="E91" s="108" t="s">
        <v>12</v>
      </c>
      <c r="F91" s="108" t="s">
        <v>4325</v>
      </c>
      <c r="G91" s="194" t="s">
        <v>4310</v>
      </c>
      <c r="H91" s="413" t="s">
        <v>92</v>
      </c>
      <c r="I91" s="13"/>
      <c r="J91" s="13"/>
    </row>
    <row r="92" spans="1:12" s="327" customFormat="1" ht="27.6" x14ac:dyDescent="0.3">
      <c r="A92" s="321">
        <v>89</v>
      </c>
      <c r="B92" s="305" t="s">
        <v>4327</v>
      </c>
      <c r="C92" s="194" t="s">
        <v>4015</v>
      </c>
      <c r="D92" s="401">
        <v>275720</v>
      </c>
      <c r="E92" s="108" t="s">
        <v>12</v>
      </c>
      <c r="F92" s="108" t="s">
        <v>4326</v>
      </c>
      <c r="G92" s="228" t="s">
        <v>1909</v>
      </c>
      <c r="H92" s="413" t="s">
        <v>92</v>
      </c>
      <c r="I92" s="13"/>
      <c r="J92" s="13"/>
    </row>
    <row r="93" spans="1:12" s="327" customFormat="1" ht="41.4" x14ac:dyDescent="0.3">
      <c r="A93" s="321">
        <v>90</v>
      </c>
      <c r="B93" s="305" t="s">
        <v>4340</v>
      </c>
      <c r="C93" s="194" t="s">
        <v>4281</v>
      </c>
      <c r="D93" s="401">
        <v>217320.35</v>
      </c>
      <c r="E93" s="108" t="s">
        <v>12</v>
      </c>
      <c r="F93" s="108" t="s">
        <v>4341</v>
      </c>
      <c r="G93" s="194" t="s">
        <v>4339</v>
      </c>
      <c r="H93" s="413" t="s">
        <v>92</v>
      </c>
      <c r="I93" s="13" t="s">
        <v>79</v>
      </c>
      <c r="J93" s="13"/>
    </row>
    <row r="94" spans="1:12" s="327" customFormat="1" ht="41.4" x14ac:dyDescent="0.3">
      <c r="A94" s="321">
        <v>91</v>
      </c>
      <c r="B94" s="305" t="s">
        <v>4355</v>
      </c>
      <c r="C94" s="194" t="s">
        <v>4324</v>
      </c>
      <c r="D94" s="401">
        <v>221989.24</v>
      </c>
      <c r="E94" s="108" t="s">
        <v>12</v>
      </c>
      <c r="F94" s="108" t="s">
        <v>4354</v>
      </c>
      <c r="G94" s="228" t="s">
        <v>1836</v>
      </c>
      <c r="H94" s="413" t="s">
        <v>85</v>
      </c>
      <c r="I94" s="13"/>
      <c r="J94" s="13"/>
    </row>
    <row r="95" spans="1:12" s="327" customFormat="1" ht="55.2" x14ac:dyDescent="0.3">
      <c r="A95" s="321">
        <v>92</v>
      </c>
      <c r="B95" s="305" t="s">
        <v>4357</v>
      </c>
      <c r="C95" s="194" t="s">
        <v>4333</v>
      </c>
      <c r="D95" s="401">
        <v>275000</v>
      </c>
      <c r="E95" s="108" t="s">
        <v>12</v>
      </c>
      <c r="F95" s="108" t="s">
        <v>4356</v>
      </c>
      <c r="G95" s="194" t="s">
        <v>172</v>
      </c>
      <c r="H95" s="413" t="s">
        <v>84</v>
      </c>
      <c r="I95" s="13"/>
      <c r="J95" s="13"/>
    </row>
    <row r="96" spans="1:12" s="327" customFormat="1" ht="55.2" x14ac:dyDescent="0.3">
      <c r="A96" s="321">
        <v>93</v>
      </c>
      <c r="B96" s="305" t="s">
        <v>4358</v>
      </c>
      <c r="C96" s="194" t="s">
        <v>197</v>
      </c>
      <c r="D96" s="401">
        <v>699000</v>
      </c>
      <c r="E96" s="108" t="s">
        <v>12</v>
      </c>
      <c r="F96" s="108" t="s">
        <v>4359</v>
      </c>
      <c r="G96" s="194" t="s">
        <v>1138</v>
      </c>
      <c r="H96" s="413" t="s">
        <v>92</v>
      </c>
      <c r="I96" s="13"/>
      <c r="J96" s="13">
        <v>9</v>
      </c>
    </row>
    <row r="97" spans="1:10" s="327" customFormat="1" ht="41.4" x14ac:dyDescent="0.3">
      <c r="A97" s="321">
        <v>94</v>
      </c>
      <c r="B97" s="305" t="s">
        <v>4433</v>
      </c>
      <c r="C97" s="194" t="s">
        <v>4434</v>
      </c>
      <c r="D97" s="401">
        <v>246308.99</v>
      </c>
      <c r="E97" s="108" t="s">
        <v>13</v>
      </c>
      <c r="F97" s="108" t="s">
        <v>4435</v>
      </c>
      <c r="G97" s="228" t="s">
        <v>4477</v>
      </c>
      <c r="H97" s="413" t="s">
        <v>92</v>
      </c>
      <c r="I97" s="13" t="s">
        <v>79</v>
      </c>
      <c r="J97" s="13"/>
    </row>
    <row r="98" spans="1:10" s="327" customFormat="1" ht="27.6" x14ac:dyDescent="0.3">
      <c r="A98" s="321">
        <v>95</v>
      </c>
      <c r="B98" s="305" t="s">
        <v>4436</v>
      </c>
      <c r="C98" s="194" t="s">
        <v>4437</v>
      </c>
      <c r="D98" s="401">
        <v>669564</v>
      </c>
      <c r="E98" s="108" t="s">
        <v>13</v>
      </c>
      <c r="F98" s="108" t="s">
        <v>4438</v>
      </c>
      <c r="G98" s="194" t="s">
        <v>4431</v>
      </c>
      <c r="H98" s="413" t="s">
        <v>92</v>
      </c>
      <c r="I98" s="13" t="s">
        <v>79</v>
      </c>
      <c r="J98" s="13"/>
    </row>
    <row r="99" spans="1:10" s="327" customFormat="1" ht="55.2" x14ac:dyDescent="0.3">
      <c r="A99" s="321">
        <v>96</v>
      </c>
      <c r="B99" s="305" t="s">
        <v>4466</v>
      </c>
      <c r="C99" s="333" t="s">
        <v>4467</v>
      </c>
      <c r="D99" s="401">
        <v>698755</v>
      </c>
      <c r="E99" s="108" t="s">
        <v>13</v>
      </c>
      <c r="F99" s="108" t="s">
        <v>4468</v>
      </c>
      <c r="G99" s="194" t="s">
        <v>124</v>
      </c>
      <c r="H99" s="413" t="s">
        <v>85</v>
      </c>
      <c r="I99" s="13"/>
      <c r="J99" s="13">
        <v>9</v>
      </c>
    </row>
    <row r="100" spans="1:10" s="327" customFormat="1" ht="41.4" x14ac:dyDescent="0.3">
      <c r="A100" s="321">
        <v>97</v>
      </c>
      <c r="B100" s="305" t="s">
        <v>4533</v>
      </c>
      <c r="C100" s="194" t="s">
        <v>389</v>
      </c>
      <c r="D100" s="401">
        <v>158652</v>
      </c>
      <c r="E100" s="108" t="s">
        <v>12</v>
      </c>
      <c r="F100" s="108" t="s">
        <v>4532</v>
      </c>
      <c r="G100" s="194" t="s">
        <v>397</v>
      </c>
      <c r="H100" s="413" t="s">
        <v>92</v>
      </c>
      <c r="I100" s="13"/>
      <c r="J100" s="13"/>
    </row>
    <row r="101" spans="1:10" s="327" customFormat="1" ht="41.4" x14ac:dyDescent="0.3">
      <c r="A101" s="321">
        <v>98</v>
      </c>
      <c r="B101" s="305" t="s">
        <v>4535</v>
      </c>
      <c r="C101" s="194" t="s">
        <v>4503</v>
      </c>
      <c r="D101" s="401">
        <v>149744.98000000001</v>
      </c>
      <c r="E101" s="108" t="s">
        <v>4534</v>
      </c>
      <c r="F101" s="108" t="s">
        <v>4536</v>
      </c>
      <c r="G101" s="194" t="s">
        <v>2668</v>
      </c>
      <c r="H101" s="413" t="s">
        <v>84</v>
      </c>
      <c r="I101" s="13" t="s">
        <v>79</v>
      </c>
      <c r="J101" s="13" t="s">
        <v>4</v>
      </c>
    </row>
    <row r="102" spans="1:10" s="327" customFormat="1" ht="55.2" x14ac:dyDescent="0.3">
      <c r="A102" s="321">
        <v>99</v>
      </c>
      <c r="B102" s="305" t="s">
        <v>4540</v>
      </c>
      <c r="C102" s="194" t="s">
        <v>4504</v>
      </c>
      <c r="D102" s="401">
        <v>193292.41</v>
      </c>
      <c r="E102" s="108" t="s">
        <v>12</v>
      </c>
      <c r="F102" s="108" t="s">
        <v>4541</v>
      </c>
      <c r="G102" s="194" t="s">
        <v>4539</v>
      </c>
      <c r="H102" s="413" t="s">
        <v>84</v>
      </c>
      <c r="I102" s="13" t="s">
        <v>79</v>
      </c>
      <c r="J102" s="13"/>
    </row>
    <row r="103" spans="1:10" s="13" customFormat="1" ht="41.4" x14ac:dyDescent="0.3">
      <c r="A103" s="322">
        <v>100</v>
      </c>
      <c r="B103" s="305" t="s">
        <v>4542</v>
      </c>
      <c r="C103" s="333" t="s">
        <v>4448</v>
      </c>
      <c r="D103" s="401">
        <v>590000</v>
      </c>
      <c r="E103" s="108" t="s">
        <v>12</v>
      </c>
      <c r="F103" s="108" t="s">
        <v>4543</v>
      </c>
      <c r="G103" s="194" t="s">
        <v>405</v>
      </c>
      <c r="H103" s="413" t="s">
        <v>92</v>
      </c>
    </row>
    <row r="104" spans="1:10" s="13" customFormat="1" ht="55.2" x14ac:dyDescent="0.3">
      <c r="A104" s="322">
        <v>101</v>
      </c>
      <c r="B104" s="305" t="s">
        <v>4545</v>
      </c>
      <c r="C104" s="194" t="s">
        <v>4512</v>
      </c>
      <c r="D104" s="401">
        <v>2037000</v>
      </c>
      <c r="E104" s="108" t="s">
        <v>13</v>
      </c>
      <c r="F104" s="108" t="s">
        <v>4544</v>
      </c>
      <c r="G104" s="194" t="s">
        <v>1609</v>
      </c>
      <c r="H104" s="413" t="s">
        <v>84</v>
      </c>
    </row>
    <row r="105" spans="1:10" s="13" customFormat="1" ht="27.6" x14ac:dyDescent="0.3">
      <c r="A105" s="322">
        <v>102</v>
      </c>
      <c r="B105" s="305" t="s">
        <v>4562</v>
      </c>
      <c r="C105" s="194" t="s">
        <v>4563</v>
      </c>
      <c r="D105" s="401">
        <v>199500</v>
      </c>
      <c r="E105" s="108" t="s">
        <v>13</v>
      </c>
      <c r="F105" s="108" t="s">
        <v>4564</v>
      </c>
      <c r="G105" s="194" t="s">
        <v>4558</v>
      </c>
      <c r="H105" s="413" t="s">
        <v>84</v>
      </c>
    </row>
    <row r="106" spans="1:10" s="13" customFormat="1" ht="27.6" x14ac:dyDescent="0.3">
      <c r="A106" s="322">
        <v>103</v>
      </c>
      <c r="B106" s="305" t="s">
        <v>4565</v>
      </c>
      <c r="C106" s="105" t="s">
        <v>4566</v>
      </c>
      <c r="D106" s="393">
        <v>105700.8</v>
      </c>
      <c r="E106" s="108" t="s">
        <v>13</v>
      </c>
      <c r="F106" s="108" t="s">
        <v>4567</v>
      </c>
      <c r="G106" s="194" t="s">
        <v>4568</v>
      </c>
      <c r="H106" s="413" t="s">
        <v>105</v>
      </c>
    </row>
    <row r="107" spans="1:10" s="13" customFormat="1" ht="82.8" x14ac:dyDescent="0.3">
      <c r="A107" s="322">
        <v>104</v>
      </c>
      <c r="B107" s="305" t="s">
        <v>4586</v>
      </c>
      <c r="C107" s="194" t="s">
        <v>4587</v>
      </c>
      <c r="D107" s="193">
        <v>407200</v>
      </c>
      <c r="E107" s="108" t="s">
        <v>12</v>
      </c>
      <c r="F107" s="108" t="s">
        <v>4609</v>
      </c>
      <c r="G107" s="194" t="s">
        <v>4588</v>
      </c>
      <c r="H107" s="413" t="s">
        <v>85</v>
      </c>
      <c r="J107" s="13">
        <v>4</v>
      </c>
    </row>
    <row r="108" spans="1:10" s="13" customFormat="1" ht="27.6" x14ac:dyDescent="0.3">
      <c r="A108" s="322">
        <v>105</v>
      </c>
      <c r="B108" s="305" t="s">
        <v>4607</v>
      </c>
      <c r="C108" s="194" t="s">
        <v>4608</v>
      </c>
      <c r="D108" s="193">
        <v>106590</v>
      </c>
      <c r="E108" s="108" t="s">
        <v>12</v>
      </c>
      <c r="F108" s="108" t="s">
        <v>4610</v>
      </c>
      <c r="G108" s="194" t="s">
        <v>4611</v>
      </c>
      <c r="H108" s="413" t="s">
        <v>105</v>
      </c>
      <c r="I108" s="13" t="s">
        <v>79</v>
      </c>
    </row>
    <row r="109" spans="1:10" s="13" customFormat="1" ht="27.6" x14ac:dyDescent="0.3">
      <c r="A109" s="322">
        <v>106</v>
      </c>
      <c r="B109" s="305" t="s">
        <v>4641</v>
      </c>
      <c r="C109" s="105" t="s">
        <v>4642</v>
      </c>
      <c r="D109" s="249">
        <v>101600</v>
      </c>
      <c r="E109" s="108" t="s">
        <v>13</v>
      </c>
      <c r="F109" s="108" t="s">
        <v>4643</v>
      </c>
      <c r="G109" s="194" t="s">
        <v>4639</v>
      </c>
      <c r="H109" s="413" t="s">
        <v>105</v>
      </c>
    </row>
    <row r="110" spans="1:10" s="13" customFormat="1" ht="55.2" x14ac:dyDescent="0.3">
      <c r="A110" s="322">
        <v>107</v>
      </c>
      <c r="B110" s="305" t="s">
        <v>4667</v>
      </c>
      <c r="C110" s="105" t="s">
        <v>4668</v>
      </c>
      <c r="D110" s="249">
        <v>134500</v>
      </c>
      <c r="E110" s="108" t="s">
        <v>13</v>
      </c>
      <c r="F110" s="108" t="s">
        <v>4669</v>
      </c>
      <c r="G110" s="194" t="s">
        <v>4670</v>
      </c>
      <c r="H110" s="413" t="s">
        <v>92</v>
      </c>
    </row>
    <row r="111" spans="1:10" s="13" customFormat="1" ht="41.4" x14ac:dyDescent="0.3">
      <c r="A111" s="322">
        <v>108</v>
      </c>
      <c r="B111" s="305" t="s">
        <v>4672</v>
      </c>
      <c r="C111" s="194" t="s">
        <v>4673</v>
      </c>
      <c r="D111" s="193">
        <v>180000</v>
      </c>
      <c r="E111" s="108" t="s">
        <v>4674</v>
      </c>
      <c r="F111" s="108" t="s">
        <v>4675</v>
      </c>
      <c r="G111" s="194" t="s">
        <v>4676</v>
      </c>
      <c r="H111" s="413" t="s">
        <v>92</v>
      </c>
    </row>
    <row r="112" spans="1:10" s="13" customFormat="1" ht="41.4" x14ac:dyDescent="0.3">
      <c r="A112" s="322">
        <v>109</v>
      </c>
      <c r="B112" s="305" t="s">
        <v>4677</v>
      </c>
      <c r="C112" s="194" t="s">
        <v>4678</v>
      </c>
      <c r="D112" s="193">
        <v>335500</v>
      </c>
      <c r="E112" s="108" t="s">
        <v>4674</v>
      </c>
      <c r="F112" s="108" t="s">
        <v>4679</v>
      </c>
      <c r="G112" s="194" t="s">
        <v>4676</v>
      </c>
      <c r="H112" s="413" t="s">
        <v>92</v>
      </c>
      <c r="I112" s="13" t="s">
        <v>79</v>
      </c>
    </row>
    <row r="113" spans="1:10" s="13" customFormat="1" ht="55.2" x14ac:dyDescent="0.3">
      <c r="A113" s="322">
        <v>110</v>
      </c>
      <c r="B113" s="305" t="s">
        <v>4680</v>
      </c>
      <c r="C113" s="138" t="s">
        <v>4681</v>
      </c>
      <c r="D113" s="376">
        <v>290000</v>
      </c>
      <c r="E113" s="108" t="s">
        <v>4674</v>
      </c>
      <c r="F113" s="115" t="s">
        <v>4682</v>
      </c>
      <c r="G113" s="191" t="s">
        <v>4661</v>
      </c>
      <c r="H113" s="413" t="s">
        <v>4660</v>
      </c>
    </row>
    <row r="114" spans="1:10" s="13" customFormat="1" ht="55.2" x14ac:dyDescent="0.3">
      <c r="A114" s="322">
        <v>111</v>
      </c>
      <c r="B114" s="305" t="s">
        <v>4683</v>
      </c>
      <c r="C114" s="105" t="s">
        <v>4684</v>
      </c>
      <c r="D114" s="249">
        <v>270000</v>
      </c>
      <c r="E114" s="108" t="s">
        <v>4674</v>
      </c>
      <c r="F114" s="108" t="s">
        <v>4685</v>
      </c>
      <c r="G114" s="194" t="s">
        <v>2315</v>
      </c>
      <c r="H114" s="413" t="s">
        <v>92</v>
      </c>
    </row>
    <row r="115" spans="1:10" s="13" customFormat="1" ht="27.6" x14ac:dyDescent="0.3">
      <c r="A115" s="322">
        <v>112</v>
      </c>
      <c r="B115" s="305" t="s">
        <v>4703</v>
      </c>
      <c r="C115" s="105" t="s">
        <v>4704</v>
      </c>
      <c r="D115" s="249">
        <v>209600</v>
      </c>
      <c r="E115" s="108" t="s">
        <v>12</v>
      </c>
      <c r="F115" s="108" t="s">
        <v>4705</v>
      </c>
      <c r="G115" s="105" t="s">
        <v>4671</v>
      </c>
      <c r="H115" s="413" t="s">
        <v>92</v>
      </c>
      <c r="I115" s="13" t="s">
        <v>79</v>
      </c>
    </row>
    <row r="116" spans="1:10" s="13" customFormat="1" ht="55.2" x14ac:dyDescent="0.3">
      <c r="A116" s="322">
        <v>113</v>
      </c>
      <c r="B116" s="305" t="s">
        <v>4710</v>
      </c>
      <c r="C116" s="332" t="s">
        <v>4622</v>
      </c>
      <c r="D116" s="302">
        <v>135000</v>
      </c>
      <c r="E116" s="108" t="s">
        <v>4674</v>
      </c>
      <c r="F116" s="108" t="s">
        <v>4711</v>
      </c>
      <c r="G116" s="194" t="s">
        <v>4664</v>
      </c>
      <c r="H116" s="413" t="s">
        <v>92</v>
      </c>
      <c r="I116" s="13" t="s">
        <v>79</v>
      </c>
    </row>
    <row r="117" spans="1:10" s="13" customFormat="1" ht="55.2" x14ac:dyDescent="0.3">
      <c r="A117" s="322">
        <v>114</v>
      </c>
      <c r="B117" s="305" t="s">
        <v>4712</v>
      </c>
      <c r="C117" s="105" t="s">
        <v>4713</v>
      </c>
      <c r="D117" s="249">
        <v>170800</v>
      </c>
      <c r="E117" s="108" t="s">
        <v>4674</v>
      </c>
      <c r="F117" s="108" t="s">
        <v>4714</v>
      </c>
      <c r="G117" s="194" t="s">
        <v>4664</v>
      </c>
      <c r="H117" s="413" t="s">
        <v>92</v>
      </c>
      <c r="I117" s="13" t="s">
        <v>79</v>
      </c>
    </row>
    <row r="118" spans="1:10" s="13" customFormat="1" ht="55.2" x14ac:dyDescent="0.3">
      <c r="A118" s="322">
        <v>115</v>
      </c>
      <c r="B118" s="305" t="s">
        <v>4715</v>
      </c>
      <c r="C118" s="138" t="s">
        <v>4618</v>
      </c>
      <c r="D118" s="376">
        <v>226500</v>
      </c>
      <c r="E118" s="108" t="s">
        <v>4674</v>
      </c>
      <c r="F118" s="108" t="s">
        <v>4716</v>
      </c>
      <c r="G118" s="194" t="s">
        <v>4664</v>
      </c>
      <c r="H118" s="413" t="s">
        <v>92</v>
      </c>
    </row>
    <row r="119" spans="1:10" s="327" customFormat="1" ht="55.2" x14ac:dyDescent="0.3">
      <c r="A119" s="321">
        <v>116</v>
      </c>
      <c r="B119" s="305" t="s">
        <v>4717</v>
      </c>
      <c r="C119" s="120" t="s">
        <v>4621</v>
      </c>
      <c r="D119" s="193">
        <v>216000</v>
      </c>
      <c r="E119" s="108" t="s">
        <v>4674</v>
      </c>
      <c r="F119" s="108" t="s">
        <v>4718</v>
      </c>
      <c r="G119" s="228" t="s">
        <v>4664</v>
      </c>
      <c r="H119" s="413" t="s">
        <v>92</v>
      </c>
      <c r="I119" s="13"/>
      <c r="J119" s="13"/>
    </row>
    <row r="120" spans="1:10" s="13" customFormat="1" ht="27.6" x14ac:dyDescent="0.3">
      <c r="A120" s="322">
        <v>117</v>
      </c>
      <c r="B120" s="305" t="s">
        <v>4721</v>
      </c>
      <c r="C120" s="105" t="s">
        <v>4722</v>
      </c>
      <c r="D120" s="249">
        <v>129180</v>
      </c>
      <c r="E120" s="108" t="s">
        <v>12</v>
      </c>
      <c r="F120" s="108" t="s">
        <v>4723</v>
      </c>
      <c r="G120" s="105" t="s">
        <v>2185</v>
      </c>
      <c r="H120" s="413" t="s">
        <v>92</v>
      </c>
      <c r="I120" s="13" t="s">
        <v>79</v>
      </c>
    </row>
    <row r="121" spans="1:10" s="327" customFormat="1" ht="55.2" x14ac:dyDescent="0.3">
      <c r="A121" s="321">
        <v>118</v>
      </c>
      <c r="B121" s="305" t="s">
        <v>4724</v>
      </c>
      <c r="C121" s="120" t="s">
        <v>4725</v>
      </c>
      <c r="D121" s="193">
        <v>145350</v>
      </c>
      <c r="E121" s="108" t="s">
        <v>842</v>
      </c>
      <c r="F121" s="108" t="s">
        <v>4726</v>
      </c>
      <c r="G121" s="228" t="s">
        <v>4727</v>
      </c>
      <c r="H121" s="413" t="s">
        <v>92</v>
      </c>
      <c r="I121" s="13"/>
      <c r="J121" s="13"/>
    </row>
    <row r="122" spans="1:10" s="13" customFormat="1" ht="27.6" x14ac:dyDescent="0.3">
      <c r="A122" s="322">
        <v>119</v>
      </c>
      <c r="B122" s="305" t="s">
        <v>4728</v>
      </c>
      <c r="C122" s="332" t="s">
        <v>841</v>
      </c>
      <c r="D122" s="302">
        <v>573300</v>
      </c>
      <c r="E122" s="108" t="s">
        <v>842</v>
      </c>
      <c r="F122" s="108" t="s">
        <v>4729</v>
      </c>
      <c r="G122" s="194" t="s">
        <v>4730</v>
      </c>
      <c r="H122" s="413" t="s">
        <v>84</v>
      </c>
    </row>
    <row r="123" spans="1:10" s="13" customFormat="1" ht="41.4" x14ac:dyDescent="0.3">
      <c r="A123" s="322">
        <v>120</v>
      </c>
      <c r="B123" s="305" t="s">
        <v>4765</v>
      </c>
      <c r="C123" s="194" t="s">
        <v>4766</v>
      </c>
      <c r="D123" s="193">
        <v>147956.20000000001</v>
      </c>
      <c r="E123" s="108" t="s">
        <v>12</v>
      </c>
      <c r="F123" s="108" t="s">
        <v>4767</v>
      </c>
      <c r="G123" s="194" t="s">
        <v>4756</v>
      </c>
      <c r="H123" s="413" t="s">
        <v>92</v>
      </c>
      <c r="I123" s="13" t="s">
        <v>79</v>
      </c>
    </row>
    <row r="124" spans="1:10" s="13" customFormat="1" x14ac:dyDescent="0.3">
      <c r="A124" s="322"/>
      <c r="B124" s="305"/>
      <c r="C124" s="105"/>
      <c r="D124" s="249"/>
      <c r="E124" s="108"/>
      <c r="F124" s="108"/>
      <c r="G124" s="105"/>
      <c r="H124" s="413"/>
    </row>
    <row r="125" spans="1:10" s="13" customFormat="1" x14ac:dyDescent="0.3">
      <c r="A125" s="322"/>
      <c r="B125" s="305"/>
      <c r="C125" s="120"/>
      <c r="D125" s="193"/>
      <c r="E125" s="108"/>
      <c r="F125" s="375"/>
      <c r="G125" s="194"/>
      <c r="H125" s="413"/>
    </row>
    <row r="126" spans="1:10" s="13" customFormat="1" x14ac:dyDescent="0.3">
      <c r="A126" s="322"/>
      <c r="B126" s="305"/>
      <c r="C126" s="194"/>
      <c r="D126" s="193"/>
      <c r="E126" s="108"/>
      <c r="F126" s="108"/>
      <c r="G126" s="105"/>
      <c r="H126" s="413"/>
    </row>
    <row r="127" spans="1:10" s="13" customFormat="1" x14ac:dyDescent="0.3">
      <c r="A127" s="322"/>
      <c r="B127" s="305"/>
      <c r="C127" s="120"/>
      <c r="D127" s="193"/>
      <c r="E127" s="108"/>
      <c r="F127" s="375"/>
      <c r="G127" s="194"/>
      <c r="H127" s="413"/>
    </row>
    <row r="128" spans="1:10" s="13" customFormat="1" x14ac:dyDescent="0.3">
      <c r="A128" s="322"/>
      <c r="B128" s="305"/>
      <c r="C128" s="194"/>
      <c r="D128" s="193"/>
      <c r="E128" s="108"/>
      <c r="F128" s="108"/>
      <c r="G128" s="105"/>
      <c r="H128" s="413"/>
    </row>
    <row r="129" spans="1:9" s="13" customFormat="1" x14ac:dyDescent="0.3">
      <c r="A129" s="322"/>
      <c r="B129" s="305"/>
      <c r="C129" s="120"/>
      <c r="D129" s="193"/>
      <c r="E129" s="108"/>
      <c r="F129" s="375"/>
      <c r="G129" s="194"/>
      <c r="H129" s="413"/>
    </row>
    <row r="130" spans="1:9" s="13" customFormat="1" x14ac:dyDescent="0.3">
      <c r="A130" s="322"/>
      <c r="B130" s="305"/>
      <c r="C130" s="194"/>
      <c r="D130" s="193"/>
      <c r="E130" s="108"/>
      <c r="F130" s="108"/>
      <c r="G130" s="105"/>
      <c r="H130" s="413"/>
    </row>
    <row r="131" spans="1:9" s="13" customFormat="1" x14ac:dyDescent="0.3">
      <c r="A131" s="322"/>
      <c r="B131" s="305"/>
      <c r="C131" s="120"/>
      <c r="D131" s="193"/>
      <c r="E131" s="108"/>
      <c r="F131" s="375"/>
      <c r="G131" s="194"/>
      <c r="H131" s="413"/>
    </row>
    <row r="132" spans="1:9" s="13" customFormat="1" x14ac:dyDescent="0.3">
      <c r="A132" s="322"/>
      <c r="B132" s="305"/>
      <c r="C132" s="194"/>
      <c r="D132" s="193"/>
      <c r="E132" s="108"/>
      <c r="F132" s="108"/>
      <c r="G132" s="105"/>
      <c r="H132" s="413"/>
    </row>
    <row r="133" spans="1:9" s="13" customFormat="1" x14ac:dyDescent="0.3">
      <c r="A133" s="322"/>
      <c r="B133" s="305"/>
      <c r="C133" s="120"/>
      <c r="D133" s="193"/>
      <c r="E133" s="108"/>
      <c r="F133" s="375"/>
      <c r="G133" s="194"/>
      <c r="H133" s="413"/>
    </row>
    <row r="134" spans="1:9" s="13" customFormat="1" x14ac:dyDescent="0.3">
      <c r="A134" s="322"/>
      <c r="B134" s="305"/>
      <c r="C134" s="120"/>
      <c r="D134" s="193"/>
      <c r="E134" s="108"/>
      <c r="F134" s="375"/>
      <c r="G134" s="194"/>
      <c r="H134" s="413"/>
      <c r="I134" s="414"/>
    </row>
    <row r="135" spans="1:9" s="13" customFormat="1" x14ac:dyDescent="0.3">
      <c r="A135" s="322"/>
      <c r="B135" s="305"/>
      <c r="C135" s="194"/>
      <c r="D135" s="193"/>
      <c r="E135" s="108"/>
      <c r="F135" s="108"/>
      <c r="G135" s="105"/>
      <c r="H135" s="413"/>
      <c r="I135" s="414"/>
    </row>
    <row r="136" spans="1:9" s="13" customFormat="1" x14ac:dyDescent="0.3">
      <c r="A136" s="322"/>
      <c r="B136" s="305"/>
      <c r="C136" s="194"/>
      <c r="D136" s="193"/>
      <c r="E136" s="108"/>
      <c r="F136" s="108"/>
      <c r="G136" s="105"/>
      <c r="H136" s="413"/>
      <c r="I136" s="414"/>
    </row>
    <row r="137" spans="1:9" s="13" customFormat="1" x14ac:dyDescent="0.3">
      <c r="A137" s="322"/>
      <c r="B137" s="305"/>
      <c r="C137" s="120"/>
      <c r="D137" s="193"/>
      <c r="E137" s="108"/>
      <c r="F137" s="375"/>
      <c r="G137" s="194"/>
      <c r="H137" s="413"/>
      <c r="I137" s="414"/>
    </row>
    <row r="138" spans="1:9" s="13" customFormat="1" x14ac:dyDescent="0.3">
      <c r="A138" s="322"/>
      <c r="B138" s="305"/>
      <c r="C138" s="194"/>
      <c r="D138" s="193"/>
      <c r="E138" s="108"/>
      <c r="F138" s="108"/>
      <c r="G138" s="105"/>
      <c r="H138" s="413"/>
    </row>
    <row r="139" spans="1:9" s="13" customFormat="1" x14ac:dyDescent="0.3">
      <c r="A139" s="322"/>
      <c r="B139" s="305"/>
      <c r="C139" s="194"/>
      <c r="D139" s="193"/>
      <c r="E139" s="108"/>
      <c r="F139" s="108"/>
      <c r="G139" s="105"/>
      <c r="H139" s="413"/>
    </row>
    <row r="140" spans="1:9" s="13" customFormat="1" x14ac:dyDescent="0.3">
      <c r="A140" s="322"/>
      <c r="B140" s="305"/>
      <c r="C140" s="194"/>
      <c r="D140" s="193"/>
      <c r="E140" s="108"/>
      <c r="F140" s="108"/>
      <c r="G140" s="105"/>
      <c r="H140" s="413"/>
    </row>
    <row r="141" spans="1:9" s="13" customFormat="1" x14ac:dyDescent="0.3">
      <c r="A141" s="322"/>
      <c r="B141" s="305"/>
      <c r="C141" s="120"/>
      <c r="D141" s="193"/>
      <c r="E141" s="108"/>
      <c r="F141" s="375"/>
      <c r="G141" s="194"/>
      <c r="H141" s="413"/>
    </row>
    <row r="142" spans="1:9" s="13" customFormat="1" x14ac:dyDescent="0.3">
      <c r="A142" s="322"/>
      <c r="B142" s="305"/>
      <c r="C142" s="120"/>
      <c r="D142" s="193"/>
      <c r="E142" s="108"/>
      <c r="F142" s="375"/>
      <c r="G142" s="194"/>
      <c r="H142" s="413"/>
    </row>
    <row r="143" spans="1:9" s="13" customFormat="1" x14ac:dyDescent="0.3">
      <c r="A143" s="322"/>
      <c r="B143" s="305"/>
      <c r="C143" s="194"/>
      <c r="D143" s="193"/>
      <c r="E143" s="108"/>
      <c r="F143" s="108"/>
      <c r="G143" s="105"/>
      <c r="H143" s="413"/>
    </row>
    <row r="144" spans="1:9" s="13" customFormat="1" x14ac:dyDescent="0.3">
      <c r="A144" s="322"/>
      <c r="B144" s="305"/>
      <c r="C144" s="120"/>
      <c r="D144" s="193"/>
      <c r="E144" s="108"/>
      <c r="F144" s="375"/>
      <c r="G144" s="194"/>
      <c r="H144" s="413"/>
    </row>
    <row r="145" spans="1:8" s="13" customFormat="1" x14ac:dyDescent="0.3">
      <c r="A145" s="322"/>
      <c r="B145" s="305"/>
      <c r="C145" s="194"/>
      <c r="D145" s="193"/>
      <c r="E145" s="108"/>
      <c r="F145" s="108"/>
      <c r="G145" s="105"/>
      <c r="H145" s="413"/>
    </row>
    <row r="146" spans="1:8" s="13" customFormat="1" x14ac:dyDescent="0.3">
      <c r="A146" s="322"/>
      <c r="B146" s="305"/>
      <c r="C146" s="120"/>
      <c r="D146" s="193"/>
      <c r="E146" s="108"/>
      <c r="F146" s="375"/>
      <c r="G146" s="194"/>
      <c r="H146" s="413"/>
    </row>
    <row r="147" spans="1:8" s="13" customFormat="1" x14ac:dyDescent="0.3">
      <c r="A147" s="322"/>
      <c r="B147" s="305"/>
      <c r="C147" s="120"/>
      <c r="D147" s="193"/>
      <c r="E147" s="108"/>
      <c r="F147" s="375"/>
      <c r="G147" s="194"/>
      <c r="H147" s="413"/>
    </row>
    <row r="148" spans="1:8" s="13" customFormat="1" x14ac:dyDescent="0.3">
      <c r="A148" s="322"/>
      <c r="B148" s="305"/>
      <c r="C148" s="120"/>
      <c r="D148" s="193"/>
      <c r="E148" s="108"/>
      <c r="F148" s="375"/>
      <c r="G148" s="194"/>
      <c r="H148" s="413"/>
    </row>
    <row r="149" spans="1:8" s="13" customFormat="1" x14ac:dyDescent="0.3">
      <c r="A149" s="322"/>
      <c r="B149" s="305"/>
      <c r="C149" s="194"/>
      <c r="D149" s="193"/>
      <c r="E149" s="108"/>
      <c r="F149" s="108"/>
      <c r="G149" s="105"/>
      <c r="H149" s="413"/>
    </row>
    <row r="150" spans="1:8" s="13" customFormat="1" x14ac:dyDescent="0.3">
      <c r="A150" s="322"/>
      <c r="B150" s="305"/>
      <c r="C150" s="120"/>
      <c r="D150" s="193"/>
      <c r="E150" s="108"/>
      <c r="F150" s="108"/>
      <c r="G150" s="194"/>
      <c r="H150" s="413"/>
    </row>
    <row r="151" spans="1:8" s="13" customFormat="1" x14ac:dyDescent="0.3">
      <c r="A151" s="322"/>
      <c r="B151" s="305"/>
      <c r="C151" s="120"/>
      <c r="D151" s="193"/>
      <c r="E151" s="108"/>
      <c r="F151" s="375"/>
      <c r="G151" s="194"/>
      <c r="H151" s="413"/>
    </row>
    <row r="152" spans="1:8" s="13" customFormat="1" x14ac:dyDescent="0.3">
      <c r="A152" s="322"/>
      <c r="B152" s="305"/>
      <c r="C152" s="120"/>
      <c r="D152" s="193"/>
      <c r="E152" s="108"/>
      <c r="F152" s="108"/>
      <c r="G152" s="194"/>
      <c r="H152" s="413"/>
    </row>
    <row r="153" spans="1:8" s="13" customFormat="1" x14ac:dyDescent="0.3">
      <c r="A153" s="322"/>
      <c r="B153" s="305"/>
      <c r="C153" s="120"/>
      <c r="D153" s="193"/>
      <c r="E153" s="108"/>
      <c r="F153" s="375"/>
      <c r="G153" s="194"/>
      <c r="H153" s="413"/>
    </row>
    <row r="154" spans="1:8" s="13" customFormat="1" x14ac:dyDescent="0.3">
      <c r="A154" s="322"/>
      <c r="B154" s="305"/>
      <c r="C154" s="105"/>
      <c r="D154" s="249"/>
      <c r="E154" s="108"/>
      <c r="F154" s="108"/>
      <c r="G154" s="194"/>
      <c r="H154" s="413"/>
    </row>
    <row r="155" spans="1:8" s="13" customFormat="1" x14ac:dyDescent="0.3">
      <c r="A155" s="322"/>
      <c r="B155" s="305"/>
      <c r="C155" s="105"/>
      <c r="D155" s="249"/>
      <c r="E155" s="108"/>
      <c r="F155" s="108"/>
      <c r="G155" s="194"/>
      <c r="H155" s="413"/>
    </row>
    <row r="156" spans="1:8" s="13" customFormat="1" x14ac:dyDescent="0.3">
      <c r="A156" s="322"/>
      <c r="B156" s="305"/>
      <c r="C156" s="120"/>
      <c r="D156" s="193"/>
      <c r="E156" s="108"/>
      <c r="F156" s="108"/>
      <c r="G156" s="194"/>
      <c r="H156" s="413"/>
    </row>
    <row r="157" spans="1:8" s="13" customFormat="1" x14ac:dyDescent="0.3">
      <c r="A157" s="322"/>
      <c r="B157" s="305"/>
      <c r="C157" s="120"/>
      <c r="D157" s="193"/>
      <c r="E157" s="108"/>
      <c r="F157" s="375"/>
      <c r="G157" s="194"/>
      <c r="H157" s="413"/>
    </row>
    <row r="158" spans="1:8" s="13" customFormat="1" x14ac:dyDescent="0.3">
      <c r="A158" s="322"/>
      <c r="B158" s="305"/>
      <c r="C158" s="105"/>
      <c r="D158" s="249"/>
      <c r="E158" s="108"/>
      <c r="F158" s="108"/>
      <c r="G158" s="194"/>
      <c r="H158" s="413"/>
    </row>
    <row r="159" spans="1:8" s="13" customFormat="1" x14ac:dyDescent="0.3">
      <c r="A159" s="322"/>
      <c r="B159" s="305"/>
      <c r="C159" s="120"/>
      <c r="D159" s="193"/>
      <c r="E159" s="108"/>
      <c r="F159" s="108"/>
      <c r="G159" s="194"/>
      <c r="H159" s="413"/>
    </row>
    <row r="160" spans="1:8" s="13" customFormat="1" x14ac:dyDescent="0.3">
      <c r="A160" s="322"/>
      <c r="B160" s="305"/>
      <c r="C160" s="194"/>
      <c r="D160" s="249"/>
      <c r="E160" s="108"/>
      <c r="F160" s="108"/>
      <c r="G160" s="194"/>
      <c r="H160" s="413"/>
    </row>
    <row r="161" spans="1:8" s="13" customFormat="1" x14ac:dyDescent="0.3">
      <c r="A161" s="322"/>
      <c r="B161" s="305"/>
      <c r="C161" s="120"/>
      <c r="D161" s="193"/>
      <c r="E161" s="108"/>
      <c r="F161" s="375"/>
      <c r="G161" s="194"/>
      <c r="H161" s="413"/>
    </row>
    <row r="162" spans="1:8" s="13" customFormat="1" x14ac:dyDescent="0.3">
      <c r="A162" s="322"/>
      <c r="B162" s="305"/>
      <c r="C162" s="194"/>
      <c r="D162" s="249"/>
      <c r="E162" s="108"/>
      <c r="F162" s="108"/>
      <c r="G162" s="194"/>
      <c r="H162" s="413"/>
    </row>
    <row r="163" spans="1:8" s="13" customFormat="1" x14ac:dyDescent="0.3">
      <c r="A163" s="322"/>
      <c r="B163" s="305"/>
      <c r="C163" s="105"/>
      <c r="D163" s="249"/>
      <c r="E163" s="108"/>
      <c r="F163" s="108"/>
      <c r="G163" s="194"/>
      <c r="H163" s="413"/>
    </row>
    <row r="164" spans="1:8" s="13" customFormat="1" x14ac:dyDescent="0.3">
      <c r="A164" s="322"/>
      <c r="B164" s="305"/>
      <c r="C164" s="120"/>
      <c r="D164" s="251"/>
      <c r="E164" s="108"/>
      <c r="F164" s="108"/>
      <c r="G164" s="194"/>
      <c r="H164" s="413"/>
    </row>
    <row r="165" spans="1:8" s="13" customFormat="1" x14ac:dyDescent="0.3">
      <c r="A165" s="322"/>
      <c r="B165" s="305"/>
      <c r="C165" s="120"/>
      <c r="D165" s="251"/>
      <c r="E165" s="108"/>
      <c r="F165" s="108"/>
      <c r="G165" s="194"/>
      <c r="H165" s="413"/>
    </row>
    <row r="166" spans="1:8" s="13" customFormat="1" x14ac:dyDescent="0.3">
      <c r="A166" s="322"/>
      <c r="B166" s="305"/>
      <c r="C166" s="105"/>
      <c r="D166" s="249"/>
      <c r="E166" s="108"/>
      <c r="F166" s="108"/>
      <c r="G166" s="194"/>
      <c r="H166" s="413"/>
    </row>
    <row r="167" spans="1:8" s="13" customFormat="1" x14ac:dyDescent="0.3">
      <c r="A167" s="322"/>
      <c r="B167" s="305"/>
      <c r="C167" s="105"/>
      <c r="D167" s="249"/>
      <c r="E167" s="108"/>
      <c r="F167" s="108"/>
      <c r="G167" s="194"/>
      <c r="H167" s="413"/>
    </row>
    <row r="168" spans="1:8" s="13" customFormat="1" x14ac:dyDescent="0.3">
      <c r="A168" s="322"/>
      <c r="B168" s="305"/>
      <c r="C168" s="105"/>
      <c r="D168" s="249"/>
      <c r="E168" s="108"/>
      <c r="F168" s="108"/>
      <c r="G168" s="194"/>
      <c r="H168" s="413"/>
    </row>
    <row r="169" spans="1:8" s="13" customFormat="1" x14ac:dyDescent="0.3">
      <c r="A169" s="322"/>
      <c r="B169" s="305"/>
      <c r="C169" s="105"/>
      <c r="D169" s="249"/>
      <c r="E169" s="108"/>
      <c r="F169" s="108"/>
      <c r="G169" s="194"/>
      <c r="H169" s="413"/>
    </row>
    <row r="170" spans="1:8" s="13" customFormat="1" x14ac:dyDescent="0.3">
      <c r="A170" s="322"/>
      <c r="B170" s="305"/>
      <c r="C170" s="105"/>
      <c r="D170" s="249"/>
      <c r="E170" s="108"/>
      <c r="F170" s="108"/>
      <c r="G170" s="194"/>
      <c r="H170" s="413"/>
    </row>
    <row r="171" spans="1:8" s="13" customFormat="1" x14ac:dyDescent="0.3">
      <c r="A171" s="322"/>
      <c r="B171" s="305"/>
      <c r="C171" s="105"/>
      <c r="D171" s="249"/>
      <c r="E171" s="108"/>
      <c r="F171" s="108"/>
      <c r="G171" s="194"/>
      <c r="H171" s="413"/>
    </row>
    <row r="172" spans="1:8" s="13" customFormat="1" x14ac:dyDescent="0.3">
      <c r="A172" s="322"/>
      <c r="B172" s="305"/>
      <c r="C172" s="105"/>
      <c r="D172" s="249"/>
      <c r="E172" s="108"/>
      <c r="F172" s="108"/>
      <c r="G172" s="194"/>
      <c r="H172" s="413"/>
    </row>
    <row r="173" spans="1:8" s="13" customFormat="1" x14ac:dyDescent="0.3">
      <c r="A173" s="322"/>
      <c r="B173" s="305"/>
      <c r="C173" s="105"/>
      <c r="D173" s="249"/>
      <c r="E173" s="108"/>
      <c r="F173" s="108"/>
      <c r="G173" s="194"/>
      <c r="H173" s="413"/>
    </row>
    <row r="174" spans="1:8" s="13" customFormat="1" x14ac:dyDescent="0.3">
      <c r="A174" s="322"/>
      <c r="B174" s="305"/>
      <c r="C174" s="105"/>
      <c r="D174" s="249"/>
      <c r="E174" s="108"/>
      <c r="F174" s="108"/>
      <c r="G174" s="194"/>
      <c r="H174" s="413"/>
    </row>
    <row r="175" spans="1:8" s="13" customFormat="1" x14ac:dyDescent="0.3">
      <c r="A175" s="322"/>
      <c r="B175" s="305"/>
      <c r="C175" s="105"/>
      <c r="D175" s="249"/>
      <c r="E175" s="108"/>
      <c r="F175" s="108"/>
      <c r="G175" s="194"/>
      <c r="H175" s="413"/>
    </row>
    <row r="176" spans="1:8" s="13" customFormat="1" x14ac:dyDescent="0.3">
      <c r="A176" s="322"/>
      <c r="B176" s="305"/>
      <c r="C176" s="105"/>
      <c r="D176" s="249"/>
      <c r="E176" s="108"/>
      <c r="F176" s="108"/>
      <c r="G176" s="194"/>
      <c r="H176" s="413"/>
    </row>
    <row r="177" spans="1:12" s="13" customFormat="1" x14ac:dyDescent="0.3">
      <c r="A177" s="322"/>
      <c r="B177" s="305"/>
      <c r="C177" s="105"/>
      <c r="D177" s="249"/>
      <c r="E177" s="108"/>
      <c r="F177" s="108"/>
      <c r="G177" s="194"/>
      <c r="H177" s="413"/>
    </row>
    <row r="178" spans="1:12" s="13" customFormat="1" x14ac:dyDescent="0.3">
      <c r="A178" s="322"/>
      <c r="B178" s="305"/>
      <c r="C178" s="105"/>
      <c r="D178" s="249"/>
      <c r="E178" s="108"/>
      <c r="F178" s="108"/>
      <c r="G178" s="194"/>
      <c r="H178" s="413"/>
    </row>
    <row r="179" spans="1:12" s="13" customFormat="1" x14ac:dyDescent="0.3">
      <c r="A179" s="322"/>
      <c r="B179" s="305"/>
      <c r="C179" s="105"/>
      <c r="D179" s="249"/>
      <c r="E179" s="108"/>
      <c r="F179" s="108"/>
      <c r="G179" s="194"/>
      <c r="H179" s="413"/>
      <c r="L179" s="335"/>
    </row>
    <row r="180" spans="1:12" s="13" customFormat="1" x14ac:dyDescent="0.3">
      <c r="A180" s="322"/>
      <c r="B180" s="305"/>
      <c r="C180" s="105"/>
      <c r="D180" s="249"/>
      <c r="E180" s="108"/>
      <c r="F180" s="108"/>
      <c r="G180" s="194"/>
      <c r="H180" s="413"/>
    </row>
    <row r="181" spans="1:12" s="13" customFormat="1" x14ac:dyDescent="0.3">
      <c r="A181" s="322"/>
      <c r="B181" s="305"/>
      <c r="C181" s="105"/>
      <c r="D181" s="249"/>
      <c r="E181" s="108"/>
      <c r="F181" s="108"/>
      <c r="G181" s="194"/>
      <c r="H181" s="413"/>
    </row>
    <row r="182" spans="1:12" s="13" customFormat="1" x14ac:dyDescent="0.3">
      <c r="A182" s="322"/>
      <c r="B182" s="305"/>
      <c r="C182" s="105"/>
      <c r="D182" s="249"/>
      <c r="E182" s="108"/>
      <c r="F182" s="108"/>
      <c r="G182" s="194"/>
      <c r="H182" s="413"/>
    </row>
    <row r="183" spans="1:12" s="13" customFormat="1" x14ac:dyDescent="0.3">
      <c r="A183" s="322"/>
      <c r="B183" s="305"/>
      <c r="C183" s="105"/>
      <c r="D183" s="249"/>
      <c r="E183" s="108"/>
      <c r="F183" s="108"/>
      <c r="G183" s="194"/>
      <c r="H183" s="413"/>
    </row>
    <row r="184" spans="1:12" s="13" customFormat="1" x14ac:dyDescent="0.3">
      <c r="A184" s="322"/>
      <c r="B184" s="305"/>
      <c r="C184" s="194"/>
      <c r="D184" s="193"/>
      <c r="E184" s="108"/>
      <c r="F184" s="108"/>
      <c r="G184" s="105"/>
      <c r="H184" s="413"/>
    </row>
    <row r="185" spans="1:12" s="13" customFormat="1" x14ac:dyDescent="0.3">
      <c r="A185" s="322"/>
      <c r="B185" s="305"/>
      <c r="C185" s="105"/>
      <c r="D185" s="249"/>
      <c r="E185" s="108"/>
      <c r="F185" s="108"/>
      <c r="G185" s="194"/>
      <c r="H185" s="413"/>
    </row>
    <row r="186" spans="1:12" s="13" customFormat="1" x14ac:dyDescent="0.3">
      <c r="A186" s="322"/>
      <c r="B186" s="305"/>
      <c r="C186" s="105"/>
      <c r="D186" s="249"/>
      <c r="E186" s="108"/>
      <c r="F186" s="108"/>
      <c r="G186" s="194"/>
      <c r="H186" s="413"/>
    </row>
    <row r="187" spans="1:12" s="13" customFormat="1" x14ac:dyDescent="0.3">
      <c r="A187" s="322"/>
      <c r="B187" s="305"/>
      <c r="C187" s="105"/>
      <c r="D187" s="249"/>
      <c r="E187" s="108"/>
      <c r="F187" s="108"/>
      <c r="G187" s="194"/>
      <c r="H187" s="413"/>
    </row>
    <row r="188" spans="1:12" s="13" customFormat="1" x14ac:dyDescent="0.3">
      <c r="A188" s="322"/>
      <c r="B188" s="305"/>
      <c r="C188" s="105"/>
      <c r="D188" s="249"/>
      <c r="E188" s="108"/>
      <c r="F188" s="108"/>
      <c r="G188" s="194"/>
      <c r="H188" s="413"/>
    </row>
    <row r="189" spans="1:12" s="13" customFormat="1" x14ac:dyDescent="0.3">
      <c r="A189" s="322"/>
      <c r="B189" s="305"/>
      <c r="C189" s="105"/>
      <c r="D189" s="249"/>
      <c r="E189" s="108"/>
      <c r="F189" s="108"/>
      <c r="G189" s="194"/>
      <c r="H189" s="413"/>
    </row>
    <row r="190" spans="1:12" s="13" customFormat="1" x14ac:dyDescent="0.3">
      <c r="A190" s="322"/>
      <c r="B190" s="305"/>
      <c r="C190" s="105"/>
      <c r="D190" s="249"/>
      <c r="E190" s="108"/>
      <c r="F190" s="108"/>
      <c r="G190" s="194"/>
      <c r="H190" s="413"/>
    </row>
    <row r="191" spans="1:12" s="13" customFormat="1" x14ac:dyDescent="0.3">
      <c r="A191" s="322"/>
      <c r="B191" s="305"/>
      <c r="C191" s="105"/>
      <c r="D191" s="249"/>
      <c r="E191" s="108"/>
      <c r="F191" s="108"/>
      <c r="G191" s="194"/>
      <c r="H191" s="413"/>
    </row>
    <row r="192" spans="1:12" s="327" customFormat="1" x14ac:dyDescent="0.3">
      <c r="A192" s="322"/>
      <c r="B192" s="305"/>
      <c r="C192" s="105"/>
      <c r="D192" s="249"/>
      <c r="E192" s="108"/>
      <c r="F192" s="108"/>
      <c r="G192" s="105"/>
      <c r="H192" s="413"/>
      <c r="I192" s="13"/>
      <c r="J192" s="13"/>
      <c r="L192" s="283"/>
    </row>
    <row r="193" spans="1:12" s="327" customFormat="1" x14ac:dyDescent="0.3">
      <c r="A193" s="322"/>
      <c r="B193" s="305"/>
      <c r="C193" s="105"/>
      <c r="D193" s="249"/>
      <c r="E193" s="108"/>
      <c r="F193" s="108"/>
      <c r="G193" s="105"/>
      <c r="H193" s="547"/>
      <c r="I193" s="13"/>
      <c r="J193" s="13"/>
      <c r="L193" s="283"/>
    </row>
    <row r="194" spans="1:12" s="327" customFormat="1" x14ac:dyDescent="0.3">
      <c r="A194" s="322"/>
      <c r="B194" s="305"/>
      <c r="C194" s="105"/>
      <c r="D194" s="249"/>
      <c r="E194" s="108"/>
      <c r="F194" s="108"/>
      <c r="G194" s="194"/>
      <c r="H194" s="413"/>
      <c r="I194" s="13"/>
      <c r="J194" s="13"/>
      <c r="L194" s="283"/>
    </row>
    <row r="195" spans="1:12" s="327" customFormat="1" x14ac:dyDescent="0.3">
      <c r="A195" s="322"/>
      <c r="B195" s="305"/>
      <c r="C195" s="105"/>
      <c r="D195" s="249"/>
      <c r="E195" s="108"/>
      <c r="F195" s="108"/>
      <c r="G195" s="105"/>
      <c r="H195" s="413"/>
      <c r="I195" s="13"/>
      <c r="J195" s="13"/>
      <c r="L195" s="283"/>
    </row>
    <row r="196" spans="1:12" s="327" customFormat="1" x14ac:dyDescent="0.3">
      <c r="A196" s="322"/>
      <c r="B196" s="305"/>
      <c r="C196" s="105"/>
      <c r="D196" s="249"/>
      <c r="E196" s="108"/>
      <c r="F196" s="108"/>
      <c r="G196" s="105"/>
      <c r="H196" s="547"/>
      <c r="I196" s="13"/>
      <c r="J196" s="13"/>
      <c r="L196" s="283"/>
    </row>
    <row r="197" spans="1:12" s="327" customFormat="1" x14ac:dyDescent="0.3">
      <c r="A197" s="322"/>
      <c r="B197" s="305"/>
      <c r="C197" s="105"/>
      <c r="D197" s="250"/>
      <c r="E197" s="108"/>
      <c r="F197" s="108"/>
      <c r="G197" s="105"/>
      <c r="H197" s="413"/>
      <c r="I197" s="13"/>
      <c r="J197" s="13"/>
      <c r="L197" s="283"/>
    </row>
    <row r="198" spans="1:12" s="327" customFormat="1" x14ac:dyDescent="0.3">
      <c r="A198" s="322"/>
      <c r="B198" s="305"/>
      <c r="C198" s="120"/>
      <c r="D198" s="250"/>
      <c r="E198" s="108"/>
      <c r="F198" s="108"/>
      <c r="G198" s="194"/>
      <c r="H198" s="413"/>
      <c r="I198" s="13"/>
      <c r="J198" s="13"/>
      <c r="L198" s="283"/>
    </row>
    <row r="199" spans="1:12" s="13" customFormat="1" x14ac:dyDescent="0.3">
      <c r="A199" s="322"/>
      <c r="B199" s="305"/>
      <c r="C199" s="105"/>
      <c r="D199" s="249"/>
      <c r="E199" s="108"/>
      <c r="F199" s="108"/>
      <c r="G199" s="105"/>
      <c r="H199" s="413"/>
      <c r="L199" s="335"/>
    </row>
    <row r="200" spans="1:12" s="327" customFormat="1" x14ac:dyDescent="0.3">
      <c r="A200" s="322"/>
      <c r="B200" s="305"/>
      <c r="C200" s="105"/>
      <c r="D200" s="250"/>
      <c r="E200" s="108"/>
      <c r="F200" s="108"/>
      <c r="G200" s="105"/>
      <c r="H200" s="413"/>
      <c r="I200" s="13"/>
      <c r="J200" s="13"/>
      <c r="L200" s="283"/>
    </row>
    <row r="201" spans="1:12" s="327" customFormat="1" x14ac:dyDescent="0.3">
      <c r="A201" s="322"/>
      <c r="B201" s="305"/>
      <c r="C201" s="120"/>
      <c r="D201" s="250"/>
      <c r="E201" s="379"/>
      <c r="F201" s="108"/>
      <c r="G201" s="194"/>
      <c r="H201" s="413"/>
      <c r="I201" s="13"/>
      <c r="J201" s="13"/>
      <c r="L201" s="283"/>
    </row>
    <row r="202" spans="1:12" s="13" customFormat="1" x14ac:dyDescent="0.3">
      <c r="A202" s="322"/>
      <c r="B202" s="305"/>
      <c r="C202" s="105"/>
      <c r="D202" s="249"/>
      <c r="E202" s="108"/>
      <c r="F202" s="108"/>
      <c r="G202" s="105"/>
      <c r="H202" s="413"/>
      <c r="L202" s="335"/>
    </row>
    <row r="203" spans="1:12" s="13" customFormat="1" x14ac:dyDescent="0.3">
      <c r="A203" s="322"/>
      <c r="B203" s="305"/>
      <c r="C203" s="105"/>
      <c r="D203" s="249"/>
      <c r="E203" s="108"/>
      <c r="F203" s="108"/>
      <c r="G203" s="105"/>
      <c r="H203" s="413"/>
      <c r="K203" s="146"/>
      <c r="L203" s="335"/>
    </row>
    <row r="204" spans="1:12" s="327" customFormat="1" x14ac:dyDescent="0.3">
      <c r="A204" s="322"/>
      <c r="B204" s="305"/>
      <c r="C204" s="105"/>
      <c r="D204" s="250"/>
      <c r="E204" s="108"/>
      <c r="F204" s="108"/>
      <c r="G204" s="105"/>
      <c r="H204" s="413"/>
      <c r="I204" s="13"/>
      <c r="J204" s="13"/>
      <c r="L204" s="283"/>
    </row>
    <row r="205" spans="1:12" s="13" customFormat="1" x14ac:dyDescent="0.3">
      <c r="A205" s="322"/>
      <c r="B205" s="305"/>
      <c r="C205" s="105"/>
      <c r="D205" s="249"/>
      <c r="E205" s="108"/>
      <c r="F205" s="108"/>
      <c r="G205" s="105"/>
      <c r="H205" s="413"/>
      <c r="L205" s="335"/>
    </row>
    <row r="206" spans="1:12" s="13" customFormat="1" x14ac:dyDescent="0.3">
      <c r="A206" s="322"/>
      <c r="B206" s="305"/>
      <c r="C206" s="105"/>
      <c r="D206" s="249"/>
      <c r="E206" s="108"/>
      <c r="F206" s="108"/>
      <c r="G206" s="105"/>
      <c r="H206" s="547"/>
      <c r="L206" s="335"/>
    </row>
    <row r="207" spans="1:12" s="327" customFormat="1" x14ac:dyDescent="0.3">
      <c r="A207" s="322"/>
      <c r="B207" s="305"/>
      <c r="C207" s="120"/>
      <c r="D207" s="250"/>
      <c r="E207" s="108"/>
      <c r="F207" s="108"/>
      <c r="G207" s="194"/>
      <c r="H207" s="413"/>
      <c r="I207" s="13"/>
      <c r="J207" s="13"/>
      <c r="L207" s="283"/>
    </row>
    <row r="208" spans="1:12" s="13" customFormat="1" x14ac:dyDescent="0.3">
      <c r="A208" s="322"/>
      <c r="B208" s="305"/>
      <c r="C208" s="105"/>
      <c r="D208" s="250"/>
      <c r="E208" s="108"/>
      <c r="F208" s="108"/>
      <c r="G208" s="105"/>
      <c r="H208" s="413"/>
      <c r="L208" s="335"/>
    </row>
    <row r="209" spans="1:12" s="13" customFormat="1" x14ac:dyDescent="0.3">
      <c r="A209" s="322"/>
      <c r="B209" s="305"/>
      <c r="C209" s="105"/>
      <c r="D209" s="249"/>
      <c r="E209" s="108"/>
      <c r="F209" s="108"/>
      <c r="G209" s="105"/>
      <c r="H209" s="413"/>
      <c r="L209" s="335"/>
    </row>
    <row r="210" spans="1:12" s="13" customFormat="1" x14ac:dyDescent="0.3">
      <c r="A210" s="322"/>
      <c r="B210" s="305"/>
      <c r="C210" s="105"/>
      <c r="D210" s="249"/>
      <c r="E210" s="108"/>
      <c r="F210" s="108"/>
      <c r="G210" s="105"/>
      <c r="H210" s="547"/>
      <c r="L210" s="335"/>
    </row>
    <row r="211" spans="1:12" s="13" customFormat="1" x14ac:dyDescent="0.3">
      <c r="A211" s="322"/>
      <c r="B211" s="305"/>
      <c r="C211" s="105"/>
      <c r="D211" s="250"/>
      <c r="E211" s="108"/>
      <c r="F211" s="108"/>
      <c r="G211" s="105"/>
      <c r="H211" s="413"/>
      <c r="L211" s="335"/>
    </row>
    <row r="212" spans="1:12" s="13" customFormat="1" x14ac:dyDescent="0.3">
      <c r="A212" s="322"/>
      <c r="B212" s="305"/>
      <c r="C212" s="105"/>
      <c r="D212" s="249"/>
      <c r="E212" s="108"/>
      <c r="F212" s="108"/>
      <c r="G212" s="194"/>
      <c r="H212" s="413"/>
      <c r="L212" s="335"/>
    </row>
    <row r="213" spans="1:12" s="13" customFormat="1" x14ac:dyDescent="0.3">
      <c r="A213" s="322"/>
      <c r="B213" s="305"/>
      <c r="C213" s="105"/>
      <c r="D213" s="249"/>
      <c r="E213" s="108"/>
      <c r="F213" s="108"/>
      <c r="G213" s="105"/>
      <c r="H213" s="547"/>
      <c r="L213" s="335"/>
    </row>
    <row r="214" spans="1:12" s="13" customFormat="1" x14ac:dyDescent="0.3">
      <c r="A214" s="322"/>
      <c r="B214" s="305"/>
      <c r="C214" s="105"/>
      <c r="D214" s="250"/>
      <c r="E214" s="108"/>
      <c r="F214" s="108"/>
      <c r="G214" s="105"/>
      <c r="H214" s="413"/>
      <c r="L214" s="335"/>
    </row>
    <row r="215" spans="1:12" s="13" customFormat="1" x14ac:dyDescent="0.3">
      <c r="A215" s="322"/>
      <c r="B215" s="305"/>
      <c r="C215" s="105"/>
      <c r="D215" s="249"/>
      <c r="E215" s="108"/>
      <c r="F215" s="108"/>
      <c r="G215" s="105"/>
      <c r="H215" s="413"/>
      <c r="L215" s="335"/>
    </row>
    <row r="216" spans="1:12" s="13" customFormat="1" x14ac:dyDescent="0.3">
      <c r="A216" s="322"/>
      <c r="B216" s="305"/>
      <c r="C216" s="105"/>
      <c r="D216" s="249"/>
      <c r="E216" s="108"/>
      <c r="F216" s="108"/>
      <c r="G216" s="120"/>
      <c r="H216" s="547"/>
      <c r="L216" s="335"/>
    </row>
    <row r="217" spans="1:12" s="13" customFormat="1" x14ac:dyDescent="0.3">
      <c r="A217" s="322"/>
      <c r="B217" s="305"/>
      <c r="C217" s="105"/>
      <c r="D217" s="250"/>
      <c r="E217" s="108"/>
      <c r="F217" s="379"/>
      <c r="G217" s="422"/>
      <c r="H217" s="413"/>
      <c r="L217" s="335"/>
    </row>
    <row r="218" spans="1:12" s="13" customFormat="1" x14ac:dyDescent="0.3">
      <c r="A218" s="322"/>
      <c r="B218" s="305"/>
      <c r="C218" s="105"/>
      <c r="D218" s="249"/>
      <c r="E218" s="108"/>
      <c r="F218" s="108"/>
      <c r="G218" s="194"/>
      <c r="H218" s="413"/>
      <c r="L218" s="335"/>
    </row>
    <row r="219" spans="1:12" s="13" customFormat="1" x14ac:dyDescent="0.3">
      <c r="A219" s="322"/>
      <c r="B219" s="305"/>
      <c r="C219" s="105"/>
      <c r="D219" s="249"/>
      <c r="E219" s="108"/>
      <c r="F219" s="108"/>
      <c r="G219" s="194"/>
      <c r="H219" s="413"/>
      <c r="L219" s="335"/>
    </row>
    <row r="220" spans="1:12" s="13" customFormat="1" x14ac:dyDescent="0.3">
      <c r="A220" s="322"/>
      <c r="B220" s="305"/>
      <c r="C220" s="105"/>
      <c r="D220" s="249"/>
      <c r="E220" s="108"/>
      <c r="F220" s="108"/>
      <c r="G220" s="105"/>
      <c r="H220" s="413"/>
      <c r="L220" s="335"/>
    </row>
    <row r="221" spans="1:12" s="13" customFormat="1" x14ac:dyDescent="0.3">
      <c r="A221" s="322"/>
      <c r="B221" s="305"/>
      <c r="C221" s="105"/>
      <c r="D221" s="249"/>
      <c r="E221" s="108"/>
      <c r="F221" s="108"/>
      <c r="G221" s="194"/>
      <c r="H221" s="413"/>
      <c r="L221" s="335"/>
    </row>
    <row r="222" spans="1:12" s="13" customFormat="1" x14ac:dyDescent="0.3">
      <c r="A222" s="322"/>
      <c r="B222" s="305"/>
      <c r="C222" s="105"/>
      <c r="D222" s="249"/>
      <c r="E222" s="108"/>
      <c r="F222" s="108"/>
      <c r="G222" s="194"/>
      <c r="H222" s="413"/>
      <c r="L222" s="335"/>
    </row>
    <row r="223" spans="1:12" s="13" customFormat="1" x14ac:dyDescent="0.3">
      <c r="A223" s="322"/>
      <c r="B223" s="305"/>
      <c r="C223" s="105"/>
      <c r="D223" s="249"/>
      <c r="E223" s="108"/>
      <c r="F223" s="108"/>
      <c r="G223" s="105"/>
      <c r="H223" s="413"/>
      <c r="L223" s="335"/>
    </row>
    <row r="224" spans="1:12" s="13" customFormat="1" x14ac:dyDescent="0.3">
      <c r="A224" s="322"/>
      <c r="B224" s="305"/>
      <c r="C224" s="105"/>
      <c r="D224" s="249"/>
      <c r="E224" s="108"/>
      <c r="F224" s="108"/>
      <c r="G224" s="194"/>
      <c r="H224" s="413"/>
      <c r="L224" s="335"/>
    </row>
    <row r="225" spans="1:12" s="13" customFormat="1" x14ac:dyDescent="0.3">
      <c r="A225" s="322"/>
      <c r="B225" s="305"/>
      <c r="C225" s="105"/>
      <c r="D225" s="249"/>
      <c r="E225" s="108"/>
      <c r="F225" s="108"/>
      <c r="G225" s="194"/>
      <c r="H225" s="413"/>
      <c r="L225" s="335"/>
    </row>
    <row r="226" spans="1:12" s="327" customFormat="1" x14ac:dyDescent="0.3">
      <c r="A226" s="322"/>
      <c r="B226" s="305"/>
      <c r="C226" s="105"/>
      <c r="D226" s="249"/>
      <c r="E226" s="108"/>
      <c r="F226" s="108"/>
      <c r="G226" s="194"/>
      <c r="H226" s="413"/>
      <c r="I226" s="13"/>
      <c r="J226" s="13"/>
      <c r="K226" s="13"/>
      <c r="L226" s="283"/>
    </row>
    <row r="227" spans="1:12" s="327" customFormat="1" x14ac:dyDescent="0.3">
      <c r="A227" s="322"/>
      <c r="B227" s="305"/>
      <c r="C227" s="105"/>
      <c r="D227" s="249"/>
      <c r="E227" s="108"/>
      <c r="F227" s="108"/>
      <c r="G227" s="105"/>
      <c r="H227" s="413"/>
      <c r="I227" s="13"/>
      <c r="J227" s="13"/>
      <c r="K227" s="13"/>
      <c r="L227" s="283"/>
    </row>
    <row r="228" spans="1:12" s="327" customFormat="1" x14ac:dyDescent="0.3">
      <c r="A228" s="322"/>
      <c r="B228" s="305"/>
      <c r="C228" s="105"/>
      <c r="D228" s="249"/>
      <c r="E228" s="108"/>
      <c r="F228" s="108"/>
      <c r="G228" s="194"/>
      <c r="H228" s="413"/>
      <c r="I228" s="13"/>
      <c r="J228" s="13"/>
      <c r="K228" s="13"/>
      <c r="L228" s="283"/>
    </row>
    <row r="229" spans="1:12" s="327" customFormat="1" x14ac:dyDescent="0.3">
      <c r="A229" s="322"/>
      <c r="B229" s="305"/>
      <c r="C229" s="105"/>
      <c r="D229" s="249"/>
      <c r="E229" s="108"/>
      <c r="F229" s="108"/>
      <c r="G229" s="194"/>
      <c r="H229" s="413"/>
      <c r="I229" s="13"/>
      <c r="J229" s="13"/>
      <c r="K229" s="13"/>
      <c r="L229" s="13"/>
    </row>
    <row r="230" spans="1:12" s="327" customFormat="1" x14ac:dyDescent="0.3">
      <c r="A230" s="322"/>
      <c r="B230" s="305"/>
      <c r="C230" s="105"/>
      <c r="D230" s="249"/>
      <c r="E230" s="108"/>
      <c r="F230" s="108"/>
      <c r="G230" s="105"/>
      <c r="H230" s="413"/>
      <c r="I230" s="13"/>
      <c r="J230" s="13"/>
      <c r="K230" s="13"/>
      <c r="L230" s="335"/>
    </row>
    <row r="231" spans="1:12" s="327" customFormat="1" x14ac:dyDescent="0.3">
      <c r="A231" s="322"/>
      <c r="B231" s="305"/>
      <c r="C231" s="105"/>
      <c r="D231" s="249"/>
      <c r="E231" s="108"/>
      <c r="F231" s="108"/>
      <c r="G231" s="194"/>
      <c r="H231" s="413"/>
      <c r="I231" s="13"/>
      <c r="J231" s="13"/>
      <c r="K231" s="13"/>
      <c r="L231" s="13"/>
    </row>
    <row r="232" spans="1:12" s="327" customFormat="1" x14ac:dyDescent="0.3">
      <c r="A232" s="322"/>
      <c r="B232" s="305"/>
      <c r="C232" s="105"/>
      <c r="D232" s="249"/>
      <c r="E232" s="108"/>
      <c r="F232" s="108"/>
      <c r="G232" s="105"/>
      <c r="H232" s="413"/>
      <c r="I232" s="13"/>
      <c r="J232" s="13"/>
      <c r="K232" s="13"/>
      <c r="L232" s="13"/>
    </row>
    <row r="233" spans="1:12" s="327" customFormat="1" x14ac:dyDescent="0.3">
      <c r="A233" s="322"/>
      <c r="B233" s="305"/>
      <c r="C233" s="105"/>
      <c r="D233" s="249"/>
      <c r="E233" s="108"/>
      <c r="F233" s="108"/>
      <c r="G233" s="194"/>
      <c r="H233" s="413"/>
      <c r="I233" s="13"/>
      <c r="J233" s="13"/>
      <c r="K233" s="146"/>
      <c r="L233" s="13"/>
    </row>
    <row r="234" spans="1:12" s="327" customFormat="1" x14ac:dyDescent="0.3">
      <c r="A234" s="322"/>
      <c r="B234" s="305"/>
      <c r="C234" s="105"/>
      <c r="D234" s="249"/>
      <c r="E234" s="108"/>
      <c r="F234" s="108"/>
      <c r="G234" s="194"/>
      <c r="H234" s="413"/>
      <c r="I234" s="13"/>
      <c r="J234" s="13"/>
      <c r="K234" s="13"/>
      <c r="L234" s="13"/>
    </row>
    <row r="235" spans="1:12" s="327" customFormat="1" x14ac:dyDescent="0.3">
      <c r="A235" s="322"/>
      <c r="B235" s="305"/>
      <c r="C235" s="105"/>
      <c r="D235" s="249"/>
      <c r="E235" s="108"/>
      <c r="F235" s="108"/>
      <c r="G235" s="105"/>
      <c r="H235" s="413"/>
      <c r="I235" s="13"/>
      <c r="J235" s="13"/>
      <c r="K235" s="13"/>
      <c r="L235" s="13"/>
    </row>
    <row r="236" spans="1:12" s="327" customFormat="1" x14ac:dyDescent="0.3">
      <c r="A236" s="322"/>
      <c r="B236" s="305"/>
      <c r="C236" s="105"/>
      <c r="D236" s="249"/>
      <c r="E236" s="108"/>
      <c r="F236" s="108"/>
      <c r="G236" s="194"/>
      <c r="H236" s="413"/>
      <c r="I236" s="13"/>
      <c r="J236" s="13"/>
      <c r="K236" s="146"/>
      <c r="L236" s="13"/>
    </row>
    <row r="237" spans="1:12" s="327" customFormat="1" x14ac:dyDescent="0.3">
      <c r="A237" s="322"/>
      <c r="B237" s="305"/>
      <c r="C237" s="105"/>
      <c r="D237" s="249"/>
      <c r="E237" s="108"/>
      <c r="F237" s="108"/>
      <c r="G237" s="194"/>
      <c r="H237" s="413"/>
      <c r="I237" s="13"/>
      <c r="J237" s="13"/>
      <c r="K237" s="13"/>
      <c r="L237" s="13"/>
    </row>
    <row r="238" spans="1:12" s="327" customFormat="1" x14ac:dyDescent="0.3">
      <c r="A238" s="322"/>
      <c r="B238" s="305"/>
      <c r="C238" s="191"/>
      <c r="D238" s="249"/>
      <c r="E238" s="108"/>
      <c r="F238" s="108"/>
      <c r="G238" s="105"/>
      <c r="H238" s="413"/>
      <c r="I238" s="13"/>
      <c r="J238" s="13"/>
      <c r="K238" s="13"/>
      <c r="L238" s="13"/>
    </row>
    <row r="239" spans="1:12" s="327" customFormat="1" x14ac:dyDescent="0.3">
      <c r="A239" s="322"/>
      <c r="B239" s="305"/>
      <c r="C239" s="105"/>
      <c r="D239" s="249"/>
      <c r="E239" s="108"/>
      <c r="F239" s="108"/>
      <c r="G239" s="194"/>
      <c r="H239" s="413"/>
      <c r="I239" s="13"/>
      <c r="J239" s="13"/>
      <c r="K239" s="146"/>
      <c r="L239" s="13"/>
    </row>
    <row r="240" spans="1:12" s="327" customFormat="1" x14ac:dyDescent="0.3">
      <c r="A240" s="322"/>
      <c r="B240" s="305"/>
      <c r="C240" s="105"/>
      <c r="D240" s="249"/>
      <c r="E240" s="108"/>
      <c r="F240" s="108"/>
      <c r="G240" s="105"/>
      <c r="H240" s="413"/>
      <c r="I240" s="13"/>
      <c r="J240" s="13"/>
      <c r="K240" s="13"/>
      <c r="L240" s="13"/>
    </row>
    <row r="241" spans="1:12" s="327" customFormat="1" x14ac:dyDescent="0.3">
      <c r="A241" s="322"/>
      <c r="B241" s="305"/>
      <c r="C241" s="105"/>
      <c r="D241" s="249"/>
      <c r="E241" s="108"/>
      <c r="F241" s="108"/>
      <c r="G241" s="194"/>
      <c r="H241" s="413"/>
      <c r="I241" s="13"/>
      <c r="J241" s="13"/>
      <c r="K241" s="13"/>
      <c r="L241" s="13"/>
    </row>
    <row r="242" spans="1:12" s="327" customFormat="1" x14ac:dyDescent="0.3">
      <c r="A242" s="322"/>
      <c r="B242" s="305"/>
      <c r="C242" s="105"/>
      <c r="D242" s="249"/>
      <c r="E242" s="108"/>
      <c r="F242" s="108"/>
      <c r="G242" s="105"/>
      <c r="H242" s="413"/>
      <c r="I242" s="13"/>
      <c r="J242" s="13"/>
      <c r="K242" s="13"/>
      <c r="L242" s="13"/>
    </row>
    <row r="243" spans="1:12" s="327" customFormat="1" x14ac:dyDescent="0.3">
      <c r="A243" s="322"/>
      <c r="B243" s="305"/>
      <c r="C243" s="105"/>
      <c r="D243" s="249"/>
      <c r="E243" s="108"/>
      <c r="F243" s="108"/>
      <c r="G243" s="194"/>
      <c r="H243" s="413"/>
      <c r="I243" s="13"/>
      <c r="J243" s="13"/>
      <c r="K243" s="13"/>
      <c r="L243" s="13"/>
    </row>
    <row r="244" spans="1:12" s="327" customFormat="1" x14ac:dyDescent="0.3">
      <c r="A244" s="322"/>
      <c r="B244" s="305"/>
      <c r="C244" s="105"/>
      <c r="D244" s="249"/>
      <c r="E244" s="108"/>
      <c r="F244" s="108"/>
      <c r="G244" s="194"/>
      <c r="H244" s="413"/>
      <c r="I244" s="13"/>
      <c r="J244" s="13"/>
      <c r="K244" s="146"/>
      <c r="L244" s="13"/>
    </row>
    <row r="245" spans="1:12" s="327" customFormat="1" x14ac:dyDescent="0.3">
      <c r="A245" s="322"/>
      <c r="B245" s="305"/>
      <c r="C245" s="105"/>
      <c r="D245" s="249"/>
      <c r="E245" s="108"/>
      <c r="F245" s="108"/>
      <c r="G245" s="105"/>
      <c r="H245" s="413"/>
      <c r="I245" s="13"/>
      <c r="J245" s="13"/>
      <c r="K245" s="13"/>
      <c r="L245" s="13"/>
    </row>
    <row r="246" spans="1:12" s="327" customFormat="1" x14ac:dyDescent="0.3">
      <c r="A246" s="322"/>
      <c r="B246" s="305"/>
      <c r="C246" s="105"/>
      <c r="D246" s="249"/>
      <c r="E246" s="108"/>
      <c r="F246" s="108"/>
      <c r="G246" s="194"/>
      <c r="H246" s="413"/>
      <c r="I246" s="13"/>
      <c r="J246" s="13"/>
      <c r="K246" s="146"/>
      <c r="L246" s="13"/>
    </row>
    <row r="247" spans="1:12" s="327" customFormat="1" x14ac:dyDescent="0.3">
      <c r="A247" s="322"/>
      <c r="B247" s="305"/>
      <c r="C247" s="120"/>
      <c r="D247" s="193"/>
      <c r="E247" s="108"/>
      <c r="F247" s="375"/>
      <c r="G247" s="194"/>
      <c r="H247" s="413"/>
      <c r="I247" s="13"/>
      <c r="J247" s="13"/>
      <c r="K247" s="13"/>
      <c r="L247" s="13"/>
    </row>
    <row r="248" spans="1:12" s="13" customFormat="1" x14ac:dyDescent="0.3">
      <c r="A248" s="322"/>
      <c r="B248" s="305"/>
      <c r="C248" s="105"/>
      <c r="D248" s="249"/>
      <c r="E248" s="108"/>
      <c r="F248" s="108"/>
      <c r="G248" s="194"/>
      <c r="H248" s="413"/>
    </row>
    <row r="249" spans="1:12" s="13" customFormat="1" x14ac:dyDescent="0.3">
      <c r="A249" s="322"/>
      <c r="B249" s="305"/>
      <c r="C249" s="105"/>
      <c r="D249" s="249"/>
      <c r="E249" s="108"/>
      <c r="F249" s="108"/>
      <c r="G249" s="194"/>
      <c r="H249" s="413"/>
    </row>
    <row r="250" spans="1:12" s="13" customFormat="1" x14ac:dyDescent="0.3">
      <c r="A250" s="322"/>
      <c r="B250" s="305"/>
      <c r="C250" s="105"/>
      <c r="D250" s="249"/>
      <c r="E250" s="108"/>
      <c r="F250" s="108"/>
      <c r="G250" s="194"/>
      <c r="H250" s="413"/>
    </row>
    <row r="251" spans="1:12" s="13" customFormat="1" x14ac:dyDescent="0.3">
      <c r="A251" s="322"/>
      <c r="B251" s="305"/>
      <c r="C251" s="105"/>
      <c r="D251" s="249"/>
      <c r="E251" s="108"/>
      <c r="F251" s="108"/>
      <c r="G251" s="105"/>
      <c r="H251" s="413"/>
    </row>
    <row r="252" spans="1:12" s="327" customFormat="1" x14ac:dyDescent="0.3">
      <c r="A252" s="322"/>
      <c r="B252" s="305"/>
      <c r="C252" s="105"/>
      <c r="D252" s="249"/>
      <c r="E252" s="108"/>
      <c r="F252" s="108"/>
      <c r="G252" s="105"/>
      <c r="H252" s="413"/>
      <c r="I252" s="13"/>
      <c r="J252" s="13"/>
      <c r="L252" s="13"/>
    </row>
    <row r="253" spans="1:12" s="327" customFormat="1" x14ac:dyDescent="0.3">
      <c r="A253" s="322"/>
      <c r="B253" s="305"/>
      <c r="C253" s="105"/>
      <c r="D253" s="249"/>
      <c r="E253" s="108"/>
      <c r="F253" s="108"/>
      <c r="G253" s="194"/>
      <c r="H253" s="413"/>
      <c r="I253" s="13"/>
      <c r="J253" s="13"/>
      <c r="L253" s="13"/>
    </row>
    <row r="254" spans="1:12" s="327" customFormat="1" x14ac:dyDescent="0.3">
      <c r="A254" s="322"/>
      <c r="B254" s="305"/>
      <c r="C254" s="105"/>
      <c r="D254" s="249"/>
      <c r="E254" s="108"/>
      <c r="F254" s="108"/>
      <c r="G254" s="105"/>
      <c r="H254" s="413"/>
      <c r="I254" s="13"/>
      <c r="J254" s="13"/>
      <c r="L254" s="13"/>
    </row>
    <row r="255" spans="1:12" s="327" customFormat="1" x14ac:dyDescent="0.3">
      <c r="A255" s="322"/>
      <c r="B255" s="305"/>
      <c r="C255" s="105"/>
      <c r="D255" s="249"/>
      <c r="E255" s="108"/>
      <c r="F255" s="108"/>
      <c r="G255" s="194"/>
      <c r="H255" s="413"/>
      <c r="I255" s="13"/>
      <c r="J255" s="13"/>
      <c r="L255" s="13"/>
    </row>
    <row r="256" spans="1:12" s="327" customFormat="1" x14ac:dyDescent="0.3">
      <c r="A256" s="322"/>
      <c r="B256" s="305"/>
      <c r="C256" s="105"/>
      <c r="D256" s="249"/>
      <c r="E256" s="108"/>
      <c r="F256" s="108"/>
      <c r="G256" s="194"/>
      <c r="H256" s="413"/>
      <c r="I256" s="13"/>
      <c r="J256" s="13"/>
      <c r="L256" s="13"/>
    </row>
    <row r="257" spans="1:12" s="327" customFormat="1" x14ac:dyDescent="0.3">
      <c r="A257" s="322"/>
      <c r="B257" s="305"/>
      <c r="C257" s="105"/>
      <c r="D257" s="249"/>
      <c r="E257" s="108"/>
      <c r="F257" s="108"/>
      <c r="G257" s="194"/>
      <c r="H257" s="413"/>
      <c r="I257" s="13"/>
      <c r="J257" s="13"/>
      <c r="L257" s="13"/>
    </row>
    <row r="258" spans="1:12" s="13" customFormat="1" x14ac:dyDescent="0.3">
      <c r="A258" s="322"/>
      <c r="B258" s="305"/>
      <c r="C258" s="120"/>
      <c r="D258" s="193"/>
      <c r="E258" s="108"/>
      <c r="F258" s="108"/>
      <c r="G258" s="194"/>
      <c r="H258" s="413"/>
    </row>
    <row r="259" spans="1:12" s="13" customFormat="1" x14ac:dyDescent="0.3">
      <c r="A259" s="322"/>
      <c r="B259" s="305"/>
      <c r="C259" s="105"/>
      <c r="D259" s="249"/>
      <c r="E259" s="108"/>
      <c r="F259" s="108"/>
      <c r="G259" s="194"/>
      <c r="H259" s="413"/>
    </row>
    <row r="260" spans="1:12" s="13" customFormat="1" x14ac:dyDescent="0.3">
      <c r="A260" s="322"/>
      <c r="B260" s="305"/>
      <c r="C260" s="105"/>
      <c r="D260" s="249"/>
      <c r="E260" s="108"/>
      <c r="F260" s="108"/>
      <c r="G260" s="194"/>
      <c r="H260" s="413"/>
    </row>
    <row r="261" spans="1:12" s="13" customFormat="1" x14ac:dyDescent="0.3">
      <c r="A261" s="322"/>
      <c r="B261" s="305"/>
      <c r="C261" s="120"/>
      <c r="D261" s="251"/>
      <c r="E261" s="108"/>
      <c r="F261" s="108"/>
      <c r="G261" s="194"/>
      <c r="H261" s="413"/>
    </row>
    <row r="262" spans="1:12" s="13" customFormat="1" x14ac:dyDescent="0.3">
      <c r="A262" s="322"/>
      <c r="B262" s="305"/>
      <c r="C262" s="105"/>
      <c r="D262" s="249"/>
      <c r="E262" s="108"/>
      <c r="F262" s="108"/>
      <c r="G262" s="194"/>
      <c r="H262" s="413"/>
    </row>
    <row r="263" spans="1:12" s="13" customFormat="1" x14ac:dyDescent="0.3">
      <c r="A263" s="322"/>
      <c r="B263" s="305"/>
      <c r="C263" s="105"/>
      <c r="D263" s="249"/>
      <c r="E263" s="108"/>
      <c r="F263" s="108"/>
      <c r="G263" s="105"/>
      <c r="H263" s="413"/>
    </row>
    <row r="264" spans="1:12" s="13" customFormat="1" x14ac:dyDescent="0.3">
      <c r="A264" s="322"/>
      <c r="B264" s="305"/>
      <c r="C264" s="105"/>
      <c r="D264" s="249"/>
      <c r="E264" s="108"/>
      <c r="F264" s="108"/>
      <c r="G264" s="194"/>
      <c r="H264" s="413"/>
    </row>
    <row r="265" spans="1:12" s="13" customFormat="1" x14ac:dyDescent="0.3">
      <c r="A265" s="322"/>
      <c r="B265" s="305"/>
      <c r="C265" s="105"/>
      <c r="D265" s="249"/>
      <c r="E265" s="108"/>
      <c r="F265" s="108"/>
      <c r="G265" s="194"/>
      <c r="H265" s="413"/>
    </row>
    <row r="266" spans="1:12" s="13" customFormat="1" x14ac:dyDescent="0.3">
      <c r="A266" s="322"/>
      <c r="B266" s="305"/>
      <c r="C266" s="105"/>
      <c r="D266" s="249"/>
      <c r="E266" s="108"/>
      <c r="F266" s="108"/>
      <c r="G266" s="194"/>
      <c r="H266" s="413"/>
    </row>
    <row r="267" spans="1:12" s="13" customFormat="1" x14ac:dyDescent="0.3">
      <c r="A267" s="322"/>
      <c r="B267" s="305"/>
      <c r="C267" s="105"/>
      <c r="D267" s="249"/>
      <c r="E267" s="108"/>
      <c r="F267" s="108"/>
      <c r="G267" s="105"/>
      <c r="H267" s="413"/>
    </row>
    <row r="268" spans="1:12" s="13" customFormat="1" x14ac:dyDescent="0.3">
      <c r="A268" s="322"/>
      <c r="B268" s="305"/>
      <c r="C268" s="105"/>
      <c r="D268" s="249"/>
      <c r="E268" s="108"/>
      <c r="F268" s="108"/>
      <c r="G268" s="194"/>
      <c r="H268" s="413"/>
    </row>
    <row r="269" spans="1:12" s="13" customFormat="1" x14ac:dyDescent="0.3">
      <c r="A269" s="322"/>
      <c r="B269" s="305"/>
      <c r="C269" s="105"/>
      <c r="D269" s="249"/>
      <c r="E269" s="108"/>
      <c r="F269" s="108"/>
      <c r="G269" s="194"/>
      <c r="H269" s="413"/>
    </row>
    <row r="270" spans="1:12" s="13" customFormat="1" x14ac:dyDescent="0.3">
      <c r="A270" s="322"/>
      <c r="B270" s="305"/>
      <c r="C270" s="105"/>
      <c r="D270" s="249"/>
      <c r="E270" s="108"/>
      <c r="F270" s="108"/>
      <c r="G270" s="194"/>
      <c r="H270" s="413"/>
    </row>
    <row r="271" spans="1:12" s="13" customFormat="1" x14ac:dyDescent="0.3">
      <c r="A271" s="322"/>
      <c r="B271" s="305"/>
      <c r="C271" s="105"/>
      <c r="D271" s="249"/>
      <c r="E271" s="108"/>
      <c r="F271" s="108"/>
      <c r="G271" s="105"/>
      <c r="H271" s="413"/>
    </row>
    <row r="272" spans="1:12" s="13" customFormat="1" x14ac:dyDescent="0.3">
      <c r="A272" s="322"/>
      <c r="B272" s="305"/>
      <c r="C272" s="105"/>
      <c r="D272" s="249"/>
      <c r="E272" s="108"/>
      <c r="F272" s="108"/>
      <c r="G272" s="194"/>
      <c r="H272" s="413"/>
      <c r="L272" s="295"/>
    </row>
    <row r="273" spans="1:12" s="13" customFormat="1" x14ac:dyDescent="0.3">
      <c r="A273" s="322"/>
      <c r="B273" s="305"/>
      <c r="C273" s="105"/>
      <c r="D273" s="249"/>
      <c r="E273" s="108"/>
      <c r="F273" s="108"/>
      <c r="G273" s="105"/>
      <c r="H273" s="413"/>
      <c r="L273" s="295"/>
    </row>
    <row r="274" spans="1:12" s="13" customFormat="1" x14ac:dyDescent="0.3">
      <c r="A274" s="322"/>
      <c r="B274" s="305"/>
      <c r="C274" s="105"/>
      <c r="D274" s="249"/>
      <c r="E274" s="108"/>
      <c r="F274" s="108"/>
      <c r="G274" s="194"/>
      <c r="H274" s="413"/>
      <c r="L274" s="295"/>
    </row>
    <row r="275" spans="1:12" s="13" customFormat="1" x14ac:dyDescent="0.3">
      <c r="A275" s="322"/>
      <c r="B275" s="305"/>
      <c r="C275" s="105"/>
      <c r="D275" s="249"/>
      <c r="E275" s="108"/>
      <c r="F275" s="108"/>
      <c r="G275" s="194"/>
      <c r="H275" s="413"/>
    </row>
    <row r="276" spans="1:12" s="13" customFormat="1" x14ac:dyDescent="0.3">
      <c r="A276" s="322"/>
      <c r="B276" s="305"/>
      <c r="C276" s="105"/>
      <c r="D276" s="249"/>
      <c r="E276" s="108"/>
      <c r="F276" s="108"/>
      <c r="G276" s="105"/>
      <c r="H276" s="413"/>
    </row>
    <row r="277" spans="1:12" s="13" customFormat="1" x14ac:dyDescent="0.3">
      <c r="A277" s="322"/>
      <c r="B277" s="305"/>
      <c r="C277" s="105"/>
      <c r="D277" s="249"/>
      <c r="E277" s="108"/>
      <c r="F277" s="108"/>
      <c r="G277" s="194"/>
      <c r="H277" s="413"/>
    </row>
    <row r="278" spans="1:12" s="13" customFormat="1" x14ac:dyDescent="0.3">
      <c r="A278" s="322"/>
      <c r="B278" s="305"/>
      <c r="C278" s="105"/>
      <c r="D278" s="249"/>
      <c r="E278" s="108"/>
      <c r="F278" s="108"/>
      <c r="G278" s="105"/>
      <c r="H278" s="413"/>
    </row>
    <row r="279" spans="1:12" s="13" customFormat="1" x14ac:dyDescent="0.3">
      <c r="A279" s="322"/>
      <c r="B279" s="305"/>
      <c r="C279" s="105"/>
      <c r="D279" s="249"/>
      <c r="E279" s="108"/>
      <c r="F279" s="108"/>
      <c r="G279" s="194"/>
      <c r="H279" s="413"/>
    </row>
    <row r="280" spans="1:12" s="13" customFormat="1" x14ac:dyDescent="0.3">
      <c r="A280" s="322"/>
      <c r="B280" s="305"/>
      <c r="C280" s="105"/>
      <c r="D280" s="249"/>
      <c r="E280" s="108"/>
      <c r="F280" s="108"/>
      <c r="G280" s="105"/>
      <c r="H280" s="413"/>
    </row>
    <row r="281" spans="1:12" s="13" customFormat="1" x14ac:dyDescent="0.3">
      <c r="A281" s="322"/>
      <c r="B281" s="305"/>
      <c r="C281" s="105"/>
      <c r="D281" s="249"/>
      <c r="E281" s="108"/>
      <c r="F281" s="108"/>
      <c r="G281" s="194"/>
      <c r="H281" s="413"/>
    </row>
    <row r="282" spans="1:12" s="13" customFormat="1" x14ac:dyDescent="0.3">
      <c r="A282" s="322"/>
      <c r="B282" s="305"/>
      <c r="C282" s="105"/>
      <c r="D282" s="249"/>
      <c r="E282" s="108"/>
      <c r="F282" s="108"/>
      <c r="G282" s="105"/>
      <c r="H282" s="413"/>
    </row>
    <row r="283" spans="1:12" s="13" customFormat="1" x14ac:dyDescent="0.3">
      <c r="A283" s="322"/>
      <c r="B283" s="305"/>
      <c r="C283" s="105"/>
      <c r="D283" s="249"/>
      <c r="E283" s="108"/>
      <c r="F283" s="108"/>
      <c r="G283" s="194"/>
      <c r="H283" s="413"/>
      <c r="K283" s="146"/>
    </row>
    <row r="284" spans="1:12" s="13" customFormat="1" x14ac:dyDescent="0.3">
      <c r="A284" s="322"/>
      <c r="B284" s="305"/>
      <c r="C284" s="105"/>
      <c r="D284" s="249"/>
      <c r="E284" s="108"/>
      <c r="F284" s="108"/>
      <c r="G284" s="194"/>
      <c r="H284" s="413"/>
    </row>
    <row r="285" spans="1:12" s="13" customFormat="1" x14ac:dyDescent="0.3">
      <c r="A285" s="322"/>
      <c r="B285" s="305"/>
      <c r="C285" s="105"/>
      <c r="D285" s="249"/>
      <c r="E285" s="108"/>
      <c r="F285" s="108"/>
      <c r="G285" s="105"/>
      <c r="H285" s="413"/>
    </row>
    <row r="286" spans="1:12" s="13" customFormat="1" x14ac:dyDescent="0.3">
      <c r="A286" s="322"/>
      <c r="B286" s="305"/>
      <c r="C286" s="105"/>
      <c r="D286" s="249"/>
      <c r="E286" s="108"/>
      <c r="F286" s="108"/>
      <c r="G286" s="194"/>
      <c r="H286" s="413"/>
    </row>
    <row r="287" spans="1:12" s="13" customFormat="1" x14ac:dyDescent="0.3">
      <c r="A287" s="322"/>
      <c r="B287" s="305"/>
      <c r="C287" s="105"/>
      <c r="D287" s="249"/>
      <c r="E287" s="108"/>
      <c r="F287" s="108"/>
      <c r="G287" s="194"/>
      <c r="H287" s="413"/>
    </row>
    <row r="288" spans="1:12" s="13" customFormat="1" x14ac:dyDescent="0.3">
      <c r="A288" s="322"/>
      <c r="B288" s="305"/>
      <c r="C288" s="105"/>
      <c r="D288" s="249"/>
      <c r="E288" s="108"/>
      <c r="F288" s="108"/>
      <c r="G288" s="194"/>
      <c r="H288" s="413"/>
    </row>
    <row r="289" spans="1:10" s="13" customFormat="1" x14ac:dyDescent="0.3">
      <c r="A289" s="322"/>
      <c r="B289" s="305"/>
      <c r="C289" s="120"/>
      <c r="D289" s="251"/>
      <c r="E289" s="108"/>
      <c r="F289" s="108"/>
      <c r="G289" s="194"/>
      <c r="H289" s="413"/>
    </row>
    <row r="290" spans="1:10" s="13" customFormat="1" x14ac:dyDescent="0.3">
      <c r="A290" s="322"/>
      <c r="B290" s="305"/>
      <c r="C290" s="120"/>
      <c r="D290" s="193"/>
      <c r="E290" s="108"/>
      <c r="F290" s="375"/>
      <c r="G290" s="194"/>
      <c r="H290" s="413"/>
    </row>
    <row r="291" spans="1:10" s="327" customFormat="1" x14ac:dyDescent="0.3">
      <c r="A291" s="322"/>
      <c r="B291" s="305"/>
      <c r="C291" s="105"/>
      <c r="D291" s="249"/>
      <c r="E291" s="434"/>
      <c r="F291" s="108"/>
      <c r="G291" s="194"/>
      <c r="H291" s="413"/>
      <c r="I291" s="13"/>
      <c r="J291" s="13"/>
    </row>
    <row r="292" spans="1:10" s="327" customFormat="1" x14ac:dyDescent="0.3">
      <c r="A292" s="322"/>
      <c r="B292" s="305"/>
      <c r="C292" s="105"/>
      <c r="D292" s="249"/>
      <c r="E292" s="108"/>
      <c r="F292" s="108"/>
      <c r="G292" s="105"/>
      <c r="H292" s="413"/>
      <c r="I292" s="13"/>
      <c r="J292" s="13"/>
    </row>
    <row r="293" spans="1:10" s="327" customFormat="1" x14ac:dyDescent="0.3">
      <c r="A293" s="321"/>
      <c r="B293" s="305"/>
      <c r="C293" s="120"/>
      <c r="D293" s="251"/>
      <c r="E293" s="108"/>
      <c r="F293" s="108"/>
      <c r="G293" s="194"/>
      <c r="H293" s="413"/>
      <c r="I293" s="13"/>
      <c r="J293" s="13"/>
    </row>
    <row r="294" spans="1:10" s="13" customFormat="1" x14ac:dyDescent="0.3">
      <c r="A294" s="322"/>
      <c r="B294" s="305"/>
      <c r="C294" s="105"/>
      <c r="D294" s="249"/>
      <c r="E294" s="108"/>
      <c r="F294" s="108"/>
      <c r="G294" s="105"/>
      <c r="H294" s="413"/>
    </row>
    <row r="295" spans="1:10" s="13" customFormat="1" x14ac:dyDescent="0.3">
      <c r="A295" s="322"/>
      <c r="B295" s="305"/>
      <c r="C295" s="120"/>
      <c r="D295" s="193"/>
      <c r="E295" s="108"/>
      <c r="F295" s="108"/>
      <c r="G295" s="194"/>
      <c r="H295" s="413"/>
    </row>
    <row r="296" spans="1:10" s="327" customFormat="1" x14ac:dyDescent="0.3">
      <c r="A296" s="321"/>
      <c r="B296" s="305"/>
      <c r="C296" s="105"/>
      <c r="D296" s="249"/>
      <c r="E296" s="108"/>
      <c r="F296" s="108"/>
      <c r="G296" s="194"/>
      <c r="H296" s="413"/>
      <c r="I296" s="13"/>
      <c r="J296" s="13"/>
    </row>
    <row r="297" spans="1:10" s="327" customFormat="1" x14ac:dyDescent="0.3">
      <c r="A297" s="321"/>
      <c r="B297" s="305"/>
      <c r="C297" s="105"/>
      <c r="D297" s="249"/>
      <c r="E297" s="108"/>
      <c r="F297" s="108"/>
      <c r="G297" s="194"/>
      <c r="H297" s="413"/>
      <c r="I297" s="13"/>
      <c r="J297" s="13"/>
    </row>
    <row r="298" spans="1:10" s="13" customFormat="1" x14ac:dyDescent="0.3">
      <c r="A298" s="322"/>
      <c r="B298" s="305"/>
      <c r="C298" s="120"/>
      <c r="D298" s="193"/>
      <c r="E298" s="108"/>
      <c r="F298" s="108"/>
      <c r="G298" s="194"/>
      <c r="H298" s="413"/>
    </row>
    <row r="299" spans="1:10" s="327" customFormat="1" x14ac:dyDescent="0.3">
      <c r="A299" s="321"/>
      <c r="B299" s="305"/>
      <c r="C299" s="105"/>
      <c r="D299" s="249"/>
      <c r="E299" s="108"/>
      <c r="F299" s="108"/>
      <c r="G299" s="194"/>
      <c r="H299" s="413"/>
      <c r="I299" s="13"/>
      <c r="J299" s="13"/>
    </row>
    <row r="300" spans="1:10" s="327" customFormat="1" x14ac:dyDescent="0.3">
      <c r="A300" s="321"/>
      <c r="B300" s="305"/>
      <c r="C300" s="105"/>
      <c r="D300" s="249"/>
      <c r="E300" s="108"/>
      <c r="F300" s="108"/>
      <c r="G300" s="194"/>
      <c r="H300" s="413"/>
      <c r="I300" s="13"/>
      <c r="J300" s="13"/>
    </row>
    <row r="301" spans="1:10" s="327" customFormat="1" x14ac:dyDescent="0.3">
      <c r="A301" s="321"/>
      <c r="B301" s="305"/>
      <c r="C301" s="120"/>
      <c r="D301" s="193"/>
      <c r="E301" s="108"/>
      <c r="F301" s="375"/>
      <c r="G301" s="194"/>
      <c r="H301" s="413"/>
      <c r="I301" s="13"/>
      <c r="J301" s="13"/>
    </row>
    <row r="302" spans="1:10" s="327" customFormat="1" x14ac:dyDescent="0.3">
      <c r="A302" s="321"/>
      <c r="B302" s="305"/>
      <c r="C302" s="105"/>
      <c r="D302" s="249"/>
      <c r="E302" s="108"/>
      <c r="F302" s="108"/>
      <c r="G302" s="194"/>
      <c r="H302" s="413"/>
      <c r="I302" s="13"/>
      <c r="J302" s="13"/>
    </row>
    <row r="303" spans="1:10" s="13" customFormat="1" x14ac:dyDescent="0.3">
      <c r="A303" s="322"/>
      <c r="B303" s="305"/>
      <c r="C303" s="105"/>
      <c r="D303" s="249"/>
      <c r="E303" s="108"/>
      <c r="F303" s="108"/>
      <c r="G303" s="194"/>
      <c r="H303" s="413"/>
    </row>
    <row r="304" spans="1:10" s="13" customFormat="1" x14ac:dyDescent="0.3">
      <c r="A304" s="322"/>
      <c r="B304" s="305"/>
      <c r="C304" s="105"/>
      <c r="D304" s="249"/>
      <c r="E304" s="108"/>
      <c r="F304" s="108"/>
      <c r="G304" s="194"/>
      <c r="H304" s="413"/>
    </row>
    <row r="305" spans="1:11" s="13" customFormat="1" x14ac:dyDescent="0.3">
      <c r="A305" s="322"/>
      <c r="B305" s="305"/>
      <c r="C305" s="120"/>
      <c r="D305" s="251"/>
      <c r="E305" s="108"/>
      <c r="F305" s="108"/>
      <c r="G305" s="194"/>
      <c r="H305" s="413"/>
    </row>
    <row r="306" spans="1:11" s="13" customFormat="1" x14ac:dyDescent="0.3">
      <c r="A306" s="322"/>
      <c r="B306" s="305"/>
      <c r="C306" s="105"/>
      <c r="D306" s="249"/>
      <c r="E306" s="108"/>
      <c r="F306" s="108"/>
      <c r="G306" s="194"/>
      <c r="H306" s="413"/>
    </row>
    <row r="307" spans="1:11" s="13" customFormat="1" x14ac:dyDescent="0.3">
      <c r="A307" s="322"/>
      <c r="B307" s="305"/>
      <c r="C307" s="105"/>
      <c r="D307" s="249"/>
      <c r="E307" s="108"/>
      <c r="F307" s="108"/>
      <c r="G307" s="194"/>
      <c r="H307" s="413"/>
    </row>
    <row r="308" spans="1:11" s="13" customFormat="1" x14ac:dyDescent="0.3">
      <c r="A308" s="322"/>
      <c r="B308" s="305"/>
      <c r="C308" s="120"/>
      <c r="D308" s="251"/>
      <c r="E308" s="108"/>
      <c r="F308" s="108"/>
      <c r="G308" s="194"/>
      <c r="H308" s="413"/>
    </row>
    <row r="309" spans="1:11" s="13" customFormat="1" x14ac:dyDescent="0.3">
      <c r="A309" s="322"/>
      <c r="B309" s="305"/>
      <c r="C309" s="105"/>
      <c r="D309" s="249"/>
      <c r="E309" s="108"/>
      <c r="F309" s="108"/>
      <c r="G309" s="194"/>
      <c r="H309" s="413"/>
    </row>
    <row r="310" spans="1:11" s="327" customFormat="1" x14ac:dyDescent="0.3">
      <c r="A310" s="322"/>
      <c r="B310" s="305"/>
      <c r="C310" s="105"/>
      <c r="D310" s="249"/>
      <c r="E310" s="108"/>
      <c r="F310" s="108"/>
      <c r="G310" s="194"/>
      <c r="H310" s="413"/>
      <c r="I310" s="13"/>
      <c r="J310" s="13"/>
      <c r="K310" s="13"/>
    </row>
    <row r="311" spans="1:11" s="327" customFormat="1" x14ac:dyDescent="0.3">
      <c r="A311" s="322"/>
      <c r="B311" s="305"/>
      <c r="C311" s="105"/>
      <c r="D311" s="249"/>
      <c r="E311" s="108"/>
      <c r="F311" s="108"/>
      <c r="G311" s="105"/>
      <c r="H311" s="413"/>
      <c r="I311" s="13"/>
      <c r="J311" s="13"/>
      <c r="K311" s="13"/>
    </row>
    <row r="312" spans="1:11" s="327" customFormat="1" x14ac:dyDescent="0.3">
      <c r="A312" s="322"/>
      <c r="B312" s="305"/>
      <c r="C312" s="120"/>
      <c r="D312" s="251"/>
      <c r="E312" s="108"/>
      <c r="F312" s="108"/>
      <c r="G312" s="194"/>
      <c r="H312" s="413"/>
      <c r="I312" s="13"/>
      <c r="J312" s="13"/>
      <c r="K312" s="13"/>
    </row>
    <row r="313" spans="1:11" s="13" customFormat="1" x14ac:dyDescent="0.3">
      <c r="A313" s="322"/>
      <c r="B313" s="305"/>
      <c r="C313" s="105"/>
      <c r="D313" s="249"/>
      <c r="E313" s="108"/>
      <c r="F313" s="108"/>
      <c r="G313" s="194"/>
      <c r="H313" s="413"/>
    </row>
    <row r="314" spans="1:11" s="327" customFormat="1" x14ac:dyDescent="0.3">
      <c r="A314" s="321"/>
      <c r="B314" s="305"/>
      <c r="C314" s="105"/>
      <c r="D314" s="183"/>
      <c r="E314" s="17"/>
      <c r="F314" s="108"/>
      <c r="G314" s="105"/>
      <c r="H314" s="414"/>
      <c r="I314" s="13"/>
      <c r="J314" s="13"/>
    </row>
    <row r="315" spans="1:11" s="327" customFormat="1" x14ac:dyDescent="0.3">
      <c r="A315" s="321"/>
      <c r="B315" s="305"/>
      <c r="C315" s="105"/>
      <c r="D315" s="183"/>
      <c r="E315" s="17"/>
      <c r="F315" s="108"/>
      <c r="G315" s="105"/>
      <c r="H315" s="414"/>
      <c r="I315" s="13"/>
      <c r="J315" s="13"/>
    </row>
    <row r="316" spans="1:11" s="327" customFormat="1" x14ac:dyDescent="0.3">
      <c r="A316" s="323"/>
      <c r="B316" s="365"/>
      <c r="C316" s="37" t="s">
        <v>11</v>
      </c>
      <c r="D316" s="148">
        <f>SUM(D4:D315)</f>
        <v>38048971.099999994</v>
      </c>
      <c r="E316" s="11"/>
      <c r="F316" s="115"/>
      <c r="G316" s="37"/>
      <c r="H316" s="414"/>
    </row>
    <row r="317" spans="1:11" s="327" customFormat="1" x14ac:dyDescent="0.3">
      <c r="A317" s="323"/>
      <c r="B317" s="365"/>
      <c r="C317" s="37"/>
      <c r="D317" s="148"/>
      <c r="E317" s="11"/>
      <c r="F317" s="115"/>
      <c r="G317" s="37"/>
      <c r="H317" s="414"/>
    </row>
    <row r="318" spans="1:11" s="327" customFormat="1" x14ac:dyDescent="0.3">
      <c r="A318" s="323"/>
      <c r="B318" s="365"/>
      <c r="C318" s="37"/>
      <c r="D318" s="148"/>
      <c r="E318" s="11"/>
      <c r="F318" s="115"/>
      <c r="G318" s="37"/>
      <c r="H318" s="414"/>
    </row>
    <row r="319" spans="1:11" s="327" customFormat="1" x14ac:dyDescent="0.3">
      <c r="A319" s="323"/>
      <c r="B319" s="365"/>
      <c r="C319" s="37" t="s">
        <v>15</v>
      </c>
      <c r="D319" s="148" t="s">
        <v>1197</v>
      </c>
      <c r="E319" s="11"/>
      <c r="F319" s="115"/>
      <c r="G319" s="37"/>
      <c r="H319" s="414"/>
    </row>
    <row r="320" spans="1:11" s="327" customFormat="1" x14ac:dyDescent="0.3">
      <c r="A320" s="685" t="s">
        <v>5</v>
      </c>
      <c r="B320" s="687" t="s">
        <v>91</v>
      </c>
      <c r="C320" s="689" t="s">
        <v>6</v>
      </c>
      <c r="D320" s="691" t="s">
        <v>95</v>
      </c>
      <c r="E320" s="693" t="s">
        <v>17</v>
      </c>
      <c r="F320" s="680" t="s">
        <v>14</v>
      </c>
      <c r="G320" s="682" t="s">
        <v>16</v>
      </c>
      <c r="H320" s="683"/>
      <c r="I320" s="684" t="s">
        <v>82</v>
      </c>
    </row>
    <row r="321" spans="1:10" s="327" customFormat="1" ht="21.75" customHeight="1" x14ac:dyDescent="0.3">
      <c r="A321" s="686"/>
      <c r="B321" s="688"/>
      <c r="C321" s="690"/>
      <c r="D321" s="692"/>
      <c r="E321" s="693"/>
      <c r="F321" s="681"/>
      <c r="G321" s="682"/>
      <c r="H321" s="683"/>
      <c r="I321" s="684"/>
    </row>
    <row r="322" spans="1:10" s="13" customFormat="1" ht="27.6" x14ac:dyDescent="0.3">
      <c r="A322" s="322">
        <v>1</v>
      </c>
      <c r="B322" s="305" t="s">
        <v>1213</v>
      </c>
      <c r="C322" s="105" t="s">
        <v>1194</v>
      </c>
      <c r="D322" s="393">
        <v>118117.44</v>
      </c>
      <c r="E322" s="108" t="s">
        <v>12</v>
      </c>
      <c r="F322" s="108" t="s">
        <v>1211</v>
      </c>
      <c r="G322" s="105" t="s">
        <v>1212</v>
      </c>
      <c r="H322" s="414" t="s">
        <v>85</v>
      </c>
    </row>
    <row r="323" spans="1:10" s="327" customFormat="1" ht="27.6" x14ac:dyDescent="0.3">
      <c r="A323" s="321">
        <v>2</v>
      </c>
      <c r="B323" s="305" t="s">
        <v>1214</v>
      </c>
      <c r="C323" s="105" t="s">
        <v>1193</v>
      </c>
      <c r="D323" s="393">
        <v>142490.88</v>
      </c>
      <c r="E323" s="108" t="s">
        <v>12</v>
      </c>
      <c r="F323" s="371" t="s">
        <v>1215</v>
      </c>
      <c r="G323" s="194" t="s">
        <v>1216</v>
      </c>
      <c r="H323" s="414" t="s">
        <v>85</v>
      </c>
      <c r="I323" s="13"/>
      <c r="J323" s="13"/>
    </row>
    <row r="324" spans="1:10" s="327" customFormat="1" ht="27.6" x14ac:dyDescent="0.3">
      <c r="A324" s="321">
        <v>3</v>
      </c>
      <c r="B324" s="305" t="s">
        <v>1217</v>
      </c>
      <c r="C324" s="105" t="s">
        <v>1195</v>
      </c>
      <c r="D324" s="393">
        <v>214830</v>
      </c>
      <c r="E324" s="108" t="s">
        <v>12</v>
      </c>
      <c r="F324" s="108" t="s">
        <v>1237</v>
      </c>
      <c r="G324" s="194" t="s">
        <v>266</v>
      </c>
      <c r="H324" s="414" t="s">
        <v>92</v>
      </c>
      <c r="I324" s="13"/>
      <c r="J324" s="13"/>
    </row>
    <row r="325" spans="1:10" s="13" customFormat="1" ht="41.4" x14ac:dyDescent="0.3">
      <c r="A325" s="322">
        <v>4</v>
      </c>
      <c r="B325" s="305" t="s">
        <v>1252</v>
      </c>
      <c r="C325" s="105" t="s">
        <v>1254</v>
      </c>
      <c r="D325" s="393">
        <v>767244.44</v>
      </c>
      <c r="E325" s="108" t="s">
        <v>12</v>
      </c>
      <c r="F325" s="108" t="s">
        <v>1250</v>
      </c>
      <c r="G325" s="194" t="s">
        <v>1249</v>
      </c>
      <c r="H325" s="413" t="s">
        <v>92</v>
      </c>
      <c r="I325" s="13" t="s">
        <v>79</v>
      </c>
      <c r="J325" s="13" t="s">
        <v>999</v>
      </c>
    </row>
    <row r="326" spans="1:10" s="13" customFormat="1" ht="69" x14ac:dyDescent="0.3">
      <c r="A326" s="322">
        <v>5</v>
      </c>
      <c r="B326" s="305" t="s">
        <v>1253</v>
      </c>
      <c r="C326" s="120" t="s">
        <v>1255</v>
      </c>
      <c r="D326" s="393">
        <v>772939.58</v>
      </c>
      <c r="E326" s="108" t="s">
        <v>12</v>
      </c>
      <c r="F326" s="108" t="s">
        <v>1251</v>
      </c>
      <c r="G326" s="105" t="s">
        <v>1249</v>
      </c>
      <c r="H326" s="413" t="s">
        <v>92</v>
      </c>
      <c r="I326" s="13" t="s">
        <v>79</v>
      </c>
      <c r="J326" s="13" t="s">
        <v>999</v>
      </c>
    </row>
    <row r="327" spans="1:10" s="13" customFormat="1" ht="27.6" x14ac:dyDescent="0.3">
      <c r="A327" s="322">
        <v>6</v>
      </c>
      <c r="B327" s="305" t="s">
        <v>1261</v>
      </c>
      <c r="C327" s="105" t="s">
        <v>1196</v>
      </c>
      <c r="D327" s="393">
        <v>155400</v>
      </c>
      <c r="E327" s="108" t="s">
        <v>12</v>
      </c>
      <c r="F327" s="108" t="s">
        <v>1259</v>
      </c>
      <c r="G327" s="194" t="s">
        <v>1210</v>
      </c>
      <c r="H327" s="413" t="s">
        <v>92</v>
      </c>
    </row>
    <row r="328" spans="1:10" s="13" customFormat="1" ht="27.6" x14ac:dyDescent="0.3">
      <c r="A328" s="322">
        <v>7</v>
      </c>
      <c r="B328" s="305" t="s">
        <v>1264</v>
      </c>
      <c r="C328" s="105" t="s">
        <v>1240</v>
      </c>
      <c r="D328" s="393">
        <v>450000</v>
      </c>
      <c r="E328" s="108" t="s">
        <v>13</v>
      </c>
      <c r="F328" s="108" t="s">
        <v>1260</v>
      </c>
      <c r="G328" s="194" t="s">
        <v>204</v>
      </c>
      <c r="H328" s="413" t="s">
        <v>84</v>
      </c>
    </row>
    <row r="329" spans="1:10" s="327" customFormat="1" ht="27.6" x14ac:dyDescent="0.3">
      <c r="A329" s="321">
        <v>8</v>
      </c>
      <c r="B329" s="305" t="s">
        <v>1275</v>
      </c>
      <c r="C329" s="105" t="s">
        <v>1266</v>
      </c>
      <c r="D329" s="393">
        <v>498504.7</v>
      </c>
      <c r="E329" s="108" t="s">
        <v>12</v>
      </c>
      <c r="F329" s="108" t="s">
        <v>1274</v>
      </c>
      <c r="G329" s="194" t="s">
        <v>1272</v>
      </c>
      <c r="H329" s="413" t="s">
        <v>105</v>
      </c>
      <c r="I329" s="13"/>
      <c r="J329" s="13"/>
    </row>
    <row r="330" spans="1:10" s="13" customFormat="1" ht="27.6" x14ac:dyDescent="0.3">
      <c r="A330" s="322">
        <v>9</v>
      </c>
      <c r="B330" s="305" t="s">
        <v>1277</v>
      </c>
      <c r="C330" s="105" t="s">
        <v>1235</v>
      </c>
      <c r="D330" s="393">
        <v>108500</v>
      </c>
      <c r="E330" s="108" t="s">
        <v>12</v>
      </c>
      <c r="F330" s="108" t="s">
        <v>1276</v>
      </c>
      <c r="G330" s="194" t="s">
        <v>1210</v>
      </c>
      <c r="H330" s="413" t="s">
        <v>92</v>
      </c>
    </row>
    <row r="331" spans="1:10" s="13" customFormat="1" ht="124.2" x14ac:dyDescent="0.3">
      <c r="A331" s="322">
        <v>10</v>
      </c>
      <c r="B331" s="305" t="s">
        <v>1279</v>
      </c>
      <c r="C331" s="120" t="s">
        <v>762</v>
      </c>
      <c r="D331" s="393">
        <v>144450</v>
      </c>
      <c r="E331" s="108" t="s">
        <v>13</v>
      </c>
      <c r="F331" s="108" t="s">
        <v>1278</v>
      </c>
      <c r="G331" s="105" t="s">
        <v>1273</v>
      </c>
      <c r="H331" s="413" t="s">
        <v>84</v>
      </c>
    </row>
    <row r="332" spans="1:10" s="13" customFormat="1" ht="27.6" x14ac:dyDescent="0.3">
      <c r="A332" s="322">
        <v>11</v>
      </c>
      <c r="B332" s="305" t="s">
        <v>1282</v>
      </c>
      <c r="C332" s="105" t="s">
        <v>101</v>
      </c>
      <c r="D332" s="393">
        <v>199670</v>
      </c>
      <c r="E332" s="108" t="s">
        <v>12</v>
      </c>
      <c r="F332" s="108" t="s">
        <v>1302</v>
      </c>
      <c r="G332" s="194" t="s">
        <v>171</v>
      </c>
      <c r="H332" s="413" t="s">
        <v>92</v>
      </c>
      <c r="I332" s="13" t="s">
        <v>79</v>
      </c>
    </row>
    <row r="333" spans="1:10" s="13" customFormat="1" ht="55.2" x14ac:dyDescent="0.3">
      <c r="A333" s="322">
        <v>12</v>
      </c>
      <c r="B333" s="305" t="s">
        <v>1300</v>
      </c>
      <c r="C333" s="105" t="s">
        <v>197</v>
      </c>
      <c r="D333" s="393">
        <v>450000</v>
      </c>
      <c r="E333" s="108" t="s">
        <v>12</v>
      </c>
      <c r="F333" s="108" t="s">
        <v>1303</v>
      </c>
      <c r="G333" s="194" t="s">
        <v>1138</v>
      </c>
      <c r="H333" s="413" t="s">
        <v>92</v>
      </c>
      <c r="J333" s="13">
        <v>9</v>
      </c>
    </row>
    <row r="334" spans="1:10" s="13" customFormat="1" ht="27.6" x14ac:dyDescent="0.3">
      <c r="A334" s="322">
        <v>13</v>
      </c>
      <c r="B334" s="305" t="s">
        <v>1305</v>
      </c>
      <c r="C334" s="120" t="s">
        <v>206</v>
      </c>
      <c r="D334" s="393">
        <v>248820</v>
      </c>
      <c r="E334" s="108" t="s">
        <v>12</v>
      </c>
      <c r="F334" s="108" t="s">
        <v>1304</v>
      </c>
      <c r="G334" s="194" t="s">
        <v>103</v>
      </c>
      <c r="H334" s="413" t="s">
        <v>85</v>
      </c>
    </row>
    <row r="335" spans="1:10" s="13" customFormat="1" ht="27.6" x14ac:dyDescent="0.3">
      <c r="A335" s="322">
        <v>14</v>
      </c>
      <c r="B335" s="305" t="s">
        <v>1314</v>
      </c>
      <c r="C335" s="120" t="s">
        <v>1267</v>
      </c>
      <c r="D335" s="393">
        <v>247000</v>
      </c>
      <c r="E335" s="108" t="s">
        <v>12</v>
      </c>
      <c r="F335" s="108" t="s">
        <v>1313</v>
      </c>
      <c r="G335" s="105" t="s">
        <v>1285</v>
      </c>
      <c r="H335" s="413" t="s">
        <v>84</v>
      </c>
    </row>
    <row r="336" spans="1:10" s="13" customFormat="1" ht="27.6" x14ac:dyDescent="0.3">
      <c r="A336" s="322">
        <v>15</v>
      </c>
      <c r="B336" s="305" t="s">
        <v>1315</v>
      </c>
      <c r="C336" s="120" t="s">
        <v>1239</v>
      </c>
      <c r="D336" s="393">
        <v>298380</v>
      </c>
      <c r="E336" s="108" t="s">
        <v>13</v>
      </c>
      <c r="F336" s="108" t="s">
        <v>1316</v>
      </c>
      <c r="G336" s="105" t="s">
        <v>141</v>
      </c>
      <c r="H336" s="413" t="s">
        <v>85</v>
      </c>
    </row>
    <row r="337" spans="1:11" s="327" customFormat="1" ht="41.4" x14ac:dyDescent="0.3">
      <c r="A337" s="321">
        <v>16</v>
      </c>
      <c r="B337" s="305" t="s">
        <v>1318</v>
      </c>
      <c r="C337" s="105" t="s">
        <v>1002</v>
      </c>
      <c r="D337" s="393">
        <v>497800</v>
      </c>
      <c r="E337" s="108" t="s">
        <v>12</v>
      </c>
      <c r="F337" s="108" t="s">
        <v>1319</v>
      </c>
      <c r="G337" s="194" t="s">
        <v>127</v>
      </c>
      <c r="H337" s="413" t="s">
        <v>84</v>
      </c>
      <c r="I337" s="13"/>
      <c r="J337" s="13"/>
    </row>
    <row r="338" spans="1:11" s="13" customFormat="1" ht="27.6" x14ac:dyDescent="0.3">
      <c r="A338" s="322">
        <v>17</v>
      </c>
      <c r="B338" s="305" t="s">
        <v>1354</v>
      </c>
      <c r="C338" s="120" t="s">
        <v>1307</v>
      </c>
      <c r="D338" s="393">
        <v>286903</v>
      </c>
      <c r="E338" s="108" t="s">
        <v>12</v>
      </c>
      <c r="F338" s="108" t="s">
        <v>1353</v>
      </c>
      <c r="G338" s="194" t="s">
        <v>130</v>
      </c>
      <c r="H338" s="413" t="s">
        <v>85</v>
      </c>
    </row>
    <row r="339" spans="1:11" s="13" customFormat="1" ht="27.6" x14ac:dyDescent="0.3">
      <c r="A339" s="322">
        <v>18</v>
      </c>
      <c r="B339" s="305" t="s">
        <v>1362</v>
      </c>
      <c r="C339" s="105" t="s">
        <v>1306</v>
      </c>
      <c r="D339" s="393">
        <v>280470</v>
      </c>
      <c r="E339" s="108" t="s">
        <v>12</v>
      </c>
      <c r="F339" s="108" t="s">
        <v>1363</v>
      </c>
      <c r="G339" s="194" t="s">
        <v>162</v>
      </c>
      <c r="H339" s="413" t="s">
        <v>92</v>
      </c>
    </row>
    <row r="340" spans="1:11" s="13" customFormat="1" ht="41.4" x14ac:dyDescent="0.3">
      <c r="A340" s="322">
        <v>19</v>
      </c>
      <c r="B340" s="305" t="s">
        <v>1364</v>
      </c>
      <c r="C340" s="105" t="s">
        <v>1241</v>
      </c>
      <c r="D340" s="393">
        <v>151940</v>
      </c>
      <c r="E340" s="108" t="s">
        <v>13</v>
      </c>
      <c r="F340" s="108" t="s">
        <v>1361</v>
      </c>
      <c r="G340" s="194" t="s">
        <v>1339</v>
      </c>
      <c r="H340" s="413" t="s">
        <v>84</v>
      </c>
    </row>
    <row r="341" spans="1:11" s="13" customFormat="1" ht="27.6" x14ac:dyDescent="0.3">
      <c r="A341" s="322">
        <v>20</v>
      </c>
      <c r="B341" s="305" t="s">
        <v>1367</v>
      </c>
      <c r="C341" s="105" t="s">
        <v>1312</v>
      </c>
      <c r="D341" s="393">
        <v>339610</v>
      </c>
      <c r="E341" s="108" t="s">
        <v>13</v>
      </c>
      <c r="F341" s="108" t="s">
        <v>1365</v>
      </c>
      <c r="G341" s="194" t="s">
        <v>100</v>
      </c>
      <c r="H341" s="413" t="s">
        <v>92</v>
      </c>
      <c r="I341" s="13" t="s">
        <v>79</v>
      </c>
    </row>
    <row r="342" spans="1:11" s="13" customFormat="1" ht="27.6" x14ac:dyDescent="0.3">
      <c r="A342" s="322">
        <v>21</v>
      </c>
      <c r="B342" s="305" t="s">
        <v>1368</v>
      </c>
      <c r="C342" s="120" t="s">
        <v>1311</v>
      </c>
      <c r="D342" s="393">
        <v>156990</v>
      </c>
      <c r="E342" s="108" t="s">
        <v>13</v>
      </c>
      <c r="F342" s="108" t="s">
        <v>1366</v>
      </c>
      <c r="G342" s="105" t="s">
        <v>100</v>
      </c>
      <c r="H342" s="413" t="s">
        <v>92</v>
      </c>
      <c r="I342" s="13" t="s">
        <v>79</v>
      </c>
    </row>
    <row r="343" spans="1:11" s="327" customFormat="1" ht="27.6" x14ac:dyDescent="0.3">
      <c r="A343" s="321">
        <v>22</v>
      </c>
      <c r="B343" s="305" t="s">
        <v>1380</v>
      </c>
      <c r="C343" s="105" t="s">
        <v>1317</v>
      </c>
      <c r="D343" s="393">
        <v>152850</v>
      </c>
      <c r="E343" s="108" t="s">
        <v>13</v>
      </c>
      <c r="F343" s="108" t="s">
        <v>1369</v>
      </c>
      <c r="G343" s="194" t="s">
        <v>1355</v>
      </c>
      <c r="H343" s="413" t="s">
        <v>92</v>
      </c>
      <c r="I343" s="13"/>
      <c r="J343" s="13"/>
      <c r="K343" s="146"/>
    </row>
    <row r="344" spans="1:11" s="327" customFormat="1" ht="69" x14ac:dyDescent="0.3">
      <c r="A344" s="321">
        <v>23</v>
      </c>
      <c r="B344" s="305" t="s">
        <v>1381</v>
      </c>
      <c r="C344" s="105" t="s">
        <v>1378</v>
      </c>
      <c r="D344" s="393">
        <v>211308</v>
      </c>
      <c r="E344" s="108" t="s">
        <v>13</v>
      </c>
      <c r="F344" s="108" t="s">
        <v>1379</v>
      </c>
      <c r="G344" s="105" t="s">
        <v>227</v>
      </c>
      <c r="H344" s="413" t="s">
        <v>84</v>
      </c>
      <c r="I344" s="13"/>
      <c r="J344" s="13"/>
    </row>
    <row r="345" spans="1:11" s="327" customFormat="1" ht="41.4" x14ac:dyDescent="0.3">
      <c r="A345" s="321">
        <v>24</v>
      </c>
      <c r="B345" s="305" t="s">
        <v>1395</v>
      </c>
      <c r="C345" s="105" t="s">
        <v>389</v>
      </c>
      <c r="D345" s="393">
        <v>271805</v>
      </c>
      <c r="E345" s="108" t="s">
        <v>12</v>
      </c>
      <c r="F345" s="108" t="s">
        <v>1393</v>
      </c>
      <c r="G345" s="105" t="s">
        <v>397</v>
      </c>
      <c r="H345" s="413" t="s">
        <v>92</v>
      </c>
      <c r="I345" s="13"/>
      <c r="J345" s="13"/>
    </row>
    <row r="346" spans="1:11" s="327" customFormat="1" ht="27.6" x14ac:dyDescent="0.3">
      <c r="A346" s="321">
        <v>25</v>
      </c>
      <c r="B346" s="305" t="s">
        <v>1396</v>
      </c>
      <c r="C346" s="105" t="s">
        <v>169</v>
      </c>
      <c r="D346" s="393">
        <v>254323.32</v>
      </c>
      <c r="E346" s="108" t="s">
        <v>12</v>
      </c>
      <c r="F346" s="108" t="s">
        <v>1394</v>
      </c>
      <c r="G346" s="105" t="s">
        <v>1392</v>
      </c>
      <c r="H346" s="413" t="s">
        <v>105</v>
      </c>
      <c r="I346" s="13"/>
      <c r="J346" s="13"/>
    </row>
    <row r="347" spans="1:11" s="327" customFormat="1" ht="41.4" x14ac:dyDescent="0.3">
      <c r="A347" s="321">
        <v>26</v>
      </c>
      <c r="B347" s="305" t="s">
        <v>1400</v>
      </c>
      <c r="C347" s="105" t="s">
        <v>1309</v>
      </c>
      <c r="D347" s="393">
        <v>240000</v>
      </c>
      <c r="E347" s="108" t="s">
        <v>12</v>
      </c>
      <c r="F347" s="108" t="s">
        <v>1398</v>
      </c>
      <c r="G347" s="194" t="s">
        <v>242</v>
      </c>
      <c r="H347" s="413" t="s">
        <v>84</v>
      </c>
      <c r="I347" s="13"/>
      <c r="J347" s="13"/>
    </row>
    <row r="348" spans="1:11" s="13" customFormat="1" ht="27.6" x14ac:dyDescent="0.3">
      <c r="A348" s="322">
        <v>27</v>
      </c>
      <c r="B348" s="305" t="s">
        <v>1401</v>
      </c>
      <c r="C348" s="105" t="s">
        <v>1371</v>
      </c>
      <c r="D348" s="393">
        <v>175064</v>
      </c>
      <c r="E348" s="108" t="s">
        <v>12</v>
      </c>
      <c r="F348" s="108" t="s">
        <v>1399</v>
      </c>
      <c r="G348" s="194" t="s">
        <v>1397</v>
      </c>
      <c r="H348" s="413" t="s">
        <v>92</v>
      </c>
    </row>
    <row r="349" spans="1:11" s="13" customFormat="1" ht="27.6" x14ac:dyDescent="0.3">
      <c r="A349" s="322">
        <v>28</v>
      </c>
      <c r="B349" s="305" t="s">
        <v>1420</v>
      </c>
      <c r="C349" s="120" t="s">
        <v>1375</v>
      </c>
      <c r="D349" s="393">
        <v>143709.54999999999</v>
      </c>
      <c r="E349" s="108" t="s">
        <v>12</v>
      </c>
      <c r="F349" s="108" t="s">
        <v>1421</v>
      </c>
      <c r="G349" s="105" t="s">
        <v>369</v>
      </c>
      <c r="H349" s="413" t="s">
        <v>85</v>
      </c>
    </row>
    <row r="350" spans="1:11" s="327" customFormat="1" ht="27.6" x14ac:dyDescent="0.3">
      <c r="A350" s="321">
        <v>29</v>
      </c>
      <c r="B350" s="305" t="s">
        <v>1419</v>
      </c>
      <c r="C350" s="105" t="s">
        <v>1372</v>
      </c>
      <c r="D350" s="393">
        <v>107520</v>
      </c>
      <c r="E350" s="108" t="s">
        <v>12</v>
      </c>
      <c r="F350" s="108" t="s">
        <v>1418</v>
      </c>
      <c r="G350" s="105" t="s">
        <v>125</v>
      </c>
      <c r="H350" s="413" t="s">
        <v>92</v>
      </c>
      <c r="I350" s="13" t="s">
        <v>79</v>
      </c>
      <c r="J350" s="13"/>
    </row>
    <row r="351" spans="1:11" s="327" customFormat="1" ht="41.4" x14ac:dyDescent="0.3">
      <c r="A351" s="321">
        <v>30</v>
      </c>
      <c r="B351" s="305" t="s">
        <v>1422</v>
      </c>
      <c r="C351" s="105" t="s">
        <v>123</v>
      </c>
      <c r="D351" s="393">
        <v>496400</v>
      </c>
      <c r="E351" s="108" t="s">
        <v>13</v>
      </c>
      <c r="F351" s="108" t="s">
        <v>1423</v>
      </c>
      <c r="G351" s="194" t="s">
        <v>124</v>
      </c>
      <c r="H351" s="413" t="s">
        <v>85</v>
      </c>
      <c r="I351" s="13"/>
      <c r="J351" s="13"/>
    </row>
    <row r="352" spans="1:11" s="13" customFormat="1" ht="27.6" x14ac:dyDescent="0.3">
      <c r="A352" s="322">
        <v>31</v>
      </c>
      <c r="B352" s="305" t="s">
        <v>1425</v>
      </c>
      <c r="C352" s="120" t="s">
        <v>1406</v>
      </c>
      <c r="D352" s="393">
        <v>167655</v>
      </c>
      <c r="E352" s="108" t="s">
        <v>13</v>
      </c>
      <c r="F352" s="108" t="s">
        <v>1424</v>
      </c>
      <c r="G352" s="105" t="s">
        <v>138</v>
      </c>
      <c r="H352" s="413" t="s">
        <v>105</v>
      </c>
      <c r="I352" s="13" t="s">
        <v>79</v>
      </c>
    </row>
    <row r="353" spans="1:10" s="327" customFormat="1" ht="41.4" x14ac:dyDescent="0.3">
      <c r="A353" s="321">
        <v>32</v>
      </c>
      <c r="B353" s="305" t="s">
        <v>1427</v>
      </c>
      <c r="C353" s="105" t="s">
        <v>1405</v>
      </c>
      <c r="D353" s="393">
        <v>408000</v>
      </c>
      <c r="E353" s="108">
        <v>340120</v>
      </c>
      <c r="F353" s="108" t="s">
        <v>1426</v>
      </c>
      <c r="G353" s="105" t="s">
        <v>1417</v>
      </c>
      <c r="H353" s="413" t="s">
        <v>92</v>
      </c>
      <c r="I353" s="13"/>
      <c r="J353" s="13"/>
    </row>
    <row r="354" spans="1:10" s="327" customFormat="1" ht="27.6" x14ac:dyDescent="0.3">
      <c r="A354" s="321">
        <v>33</v>
      </c>
      <c r="B354" s="305" t="s">
        <v>2134</v>
      </c>
      <c r="C354" s="105" t="s">
        <v>931</v>
      </c>
      <c r="D354" s="393">
        <v>499758</v>
      </c>
      <c r="E354" s="108" t="s">
        <v>12</v>
      </c>
      <c r="F354" s="108" t="s">
        <v>1429</v>
      </c>
      <c r="G354" s="194" t="s">
        <v>1413</v>
      </c>
      <c r="H354" s="413" t="s">
        <v>85</v>
      </c>
      <c r="I354" s="13"/>
      <c r="J354" s="13"/>
    </row>
    <row r="355" spans="1:10" s="327" customFormat="1" ht="27.6" x14ac:dyDescent="0.3">
      <c r="A355" s="321">
        <v>34</v>
      </c>
      <c r="B355" s="305" t="s">
        <v>1443</v>
      </c>
      <c r="C355" s="105" t="s">
        <v>101</v>
      </c>
      <c r="D355" s="393">
        <v>279700</v>
      </c>
      <c r="E355" s="108" t="s">
        <v>12</v>
      </c>
      <c r="F355" s="374" t="s">
        <v>1444</v>
      </c>
      <c r="G355" s="194" t="s">
        <v>1445</v>
      </c>
      <c r="H355" s="413" t="s">
        <v>92</v>
      </c>
      <c r="I355" s="13" t="s">
        <v>79</v>
      </c>
      <c r="J355" s="13"/>
    </row>
    <row r="356" spans="1:10" s="327" customFormat="1" ht="27.6" x14ac:dyDescent="0.3">
      <c r="A356" s="321">
        <v>35</v>
      </c>
      <c r="B356" s="305" t="s">
        <v>1470</v>
      </c>
      <c r="C356" s="120" t="s">
        <v>1546</v>
      </c>
      <c r="D356" s="401">
        <v>253108.8</v>
      </c>
      <c r="E356" s="108" t="s">
        <v>12</v>
      </c>
      <c r="F356" s="108" t="s">
        <v>1537</v>
      </c>
      <c r="G356" s="105" t="s">
        <v>1471</v>
      </c>
      <c r="H356" s="413" t="s">
        <v>85</v>
      </c>
      <c r="I356" s="13"/>
      <c r="J356" s="13"/>
    </row>
    <row r="357" spans="1:10" s="327" customFormat="1" ht="27.6" x14ac:dyDescent="0.3">
      <c r="A357" s="321">
        <v>36</v>
      </c>
      <c r="B357" s="305" t="s">
        <v>1491</v>
      </c>
      <c r="C357" s="105" t="s">
        <v>1492</v>
      </c>
      <c r="D357" s="393">
        <v>349956.47</v>
      </c>
      <c r="E357" s="108" t="s">
        <v>13</v>
      </c>
      <c r="F357" s="374" t="s">
        <v>1493</v>
      </c>
      <c r="G357" s="194" t="s">
        <v>141</v>
      </c>
      <c r="H357" s="413" t="s">
        <v>85</v>
      </c>
      <c r="I357" s="13"/>
      <c r="J357" s="13"/>
    </row>
    <row r="358" spans="1:10" s="327" customFormat="1" ht="27.6" x14ac:dyDescent="0.3">
      <c r="A358" s="321">
        <v>37</v>
      </c>
      <c r="B358" s="305" t="s">
        <v>1495</v>
      </c>
      <c r="C358" s="105" t="s">
        <v>841</v>
      </c>
      <c r="D358" s="393">
        <v>585600</v>
      </c>
      <c r="E358" s="108" t="s">
        <v>1759</v>
      </c>
      <c r="F358" s="374" t="s">
        <v>1496</v>
      </c>
      <c r="G358" s="194" t="s">
        <v>120</v>
      </c>
      <c r="H358" s="413" t="s">
        <v>84</v>
      </c>
      <c r="I358" s="13"/>
      <c r="J358" s="13" t="s">
        <v>157</v>
      </c>
    </row>
    <row r="359" spans="1:10" s="327" customFormat="1" ht="27.6" x14ac:dyDescent="0.3">
      <c r="A359" s="321">
        <v>38</v>
      </c>
      <c r="B359" s="305" t="s">
        <v>1506</v>
      </c>
      <c r="C359" s="105" t="s">
        <v>1507</v>
      </c>
      <c r="D359" s="393">
        <v>156827</v>
      </c>
      <c r="E359" s="108" t="s">
        <v>12</v>
      </c>
      <c r="F359" s="108" t="s">
        <v>1505</v>
      </c>
      <c r="G359" s="105" t="s">
        <v>162</v>
      </c>
      <c r="H359" s="413" t="s">
        <v>92</v>
      </c>
      <c r="I359" s="13"/>
      <c r="J359" s="13"/>
    </row>
    <row r="360" spans="1:10" s="327" customFormat="1" ht="110.4" x14ac:dyDescent="0.3">
      <c r="A360" s="321">
        <v>39</v>
      </c>
      <c r="B360" s="305" t="s">
        <v>1508</v>
      </c>
      <c r="C360" s="120" t="s">
        <v>1509</v>
      </c>
      <c r="D360" s="401">
        <v>278832.59999999998</v>
      </c>
      <c r="E360" s="108" t="s">
        <v>31</v>
      </c>
      <c r="F360" s="108" t="s">
        <v>1510</v>
      </c>
      <c r="G360" s="105" t="s">
        <v>1511</v>
      </c>
      <c r="H360" s="413" t="s">
        <v>92</v>
      </c>
      <c r="I360" s="13"/>
      <c r="J360" s="13" t="s">
        <v>3</v>
      </c>
    </row>
    <row r="361" spans="1:10" s="327" customFormat="1" ht="41.4" x14ac:dyDescent="0.3">
      <c r="A361" s="321">
        <v>40</v>
      </c>
      <c r="B361" s="305" t="s">
        <v>1512</v>
      </c>
      <c r="C361" s="194" t="s">
        <v>1513</v>
      </c>
      <c r="D361" s="401">
        <v>127058</v>
      </c>
      <c r="E361" s="108" t="s">
        <v>12</v>
      </c>
      <c r="F361" s="108" t="s">
        <v>1514</v>
      </c>
      <c r="G361" s="228" t="s">
        <v>1515</v>
      </c>
      <c r="H361" s="413" t="s">
        <v>85</v>
      </c>
      <c r="I361" s="13"/>
      <c r="J361" s="13"/>
    </row>
    <row r="362" spans="1:10" s="327" customFormat="1" ht="27.6" x14ac:dyDescent="0.3">
      <c r="A362" s="321">
        <v>41</v>
      </c>
      <c r="B362" s="305" t="s">
        <v>1516</v>
      </c>
      <c r="C362" s="333" t="s">
        <v>1539</v>
      </c>
      <c r="D362" s="401">
        <v>107600</v>
      </c>
      <c r="E362" s="108" t="s">
        <v>13</v>
      </c>
      <c r="F362" s="108" t="s">
        <v>1517</v>
      </c>
      <c r="G362" s="194" t="s">
        <v>1521</v>
      </c>
      <c r="H362" s="413" t="s">
        <v>92</v>
      </c>
      <c r="I362" s="13"/>
      <c r="J362" s="13"/>
    </row>
    <row r="363" spans="1:10" s="327" customFormat="1" ht="27.6" x14ac:dyDescent="0.3">
      <c r="A363" s="321">
        <v>42</v>
      </c>
      <c r="B363" s="305" t="s">
        <v>1522</v>
      </c>
      <c r="C363" s="194" t="s">
        <v>1523</v>
      </c>
      <c r="D363" s="401">
        <v>480000</v>
      </c>
      <c r="E363" s="108" t="s">
        <v>13</v>
      </c>
      <c r="F363" s="108" t="s">
        <v>1524</v>
      </c>
      <c r="G363" s="194" t="s">
        <v>1525</v>
      </c>
      <c r="H363" s="413" t="s">
        <v>85</v>
      </c>
      <c r="I363" s="13"/>
      <c r="J363" s="13"/>
    </row>
    <row r="364" spans="1:10" s="327" customFormat="1" ht="27.6" x14ac:dyDescent="0.3">
      <c r="A364" s="321">
        <v>43</v>
      </c>
      <c r="B364" s="305" t="s">
        <v>1529</v>
      </c>
      <c r="C364" s="194" t="s">
        <v>1530</v>
      </c>
      <c r="D364" s="401">
        <v>127800</v>
      </c>
      <c r="E364" s="108" t="s">
        <v>12</v>
      </c>
      <c r="F364" s="108" t="s">
        <v>1531</v>
      </c>
      <c r="G364" s="228" t="s">
        <v>1532</v>
      </c>
      <c r="H364" s="413" t="s">
        <v>92</v>
      </c>
      <c r="I364" s="13"/>
      <c r="J364" s="13"/>
    </row>
    <row r="365" spans="1:10" s="327" customFormat="1" ht="41.4" x14ac:dyDescent="0.3">
      <c r="A365" s="321">
        <v>44</v>
      </c>
      <c r="B365" s="305" t="s">
        <v>1534</v>
      </c>
      <c r="C365" s="194" t="s">
        <v>1535</v>
      </c>
      <c r="D365" s="401">
        <v>167934</v>
      </c>
      <c r="E365" s="108" t="s">
        <v>13</v>
      </c>
      <c r="F365" s="108" t="s">
        <v>1536</v>
      </c>
      <c r="G365" s="194" t="s">
        <v>300</v>
      </c>
      <c r="H365" s="413" t="s">
        <v>92</v>
      </c>
      <c r="I365" s="13"/>
      <c r="J365" s="13"/>
    </row>
    <row r="366" spans="1:10" s="327" customFormat="1" ht="27.6" x14ac:dyDescent="0.3">
      <c r="A366" s="321">
        <v>45</v>
      </c>
      <c r="B366" s="305" t="s">
        <v>1540</v>
      </c>
      <c r="C366" s="333" t="s">
        <v>1542</v>
      </c>
      <c r="D366" s="401">
        <v>152960</v>
      </c>
      <c r="E366" s="108" t="s">
        <v>12</v>
      </c>
      <c r="F366" s="108" t="s">
        <v>1541</v>
      </c>
      <c r="G366" s="194" t="s">
        <v>162</v>
      </c>
      <c r="H366" s="413" t="s">
        <v>92</v>
      </c>
      <c r="I366" s="13" t="s">
        <v>79</v>
      </c>
      <c r="J366" s="13"/>
    </row>
    <row r="367" spans="1:10" s="327" customFormat="1" ht="27.6" x14ac:dyDescent="0.3">
      <c r="A367" s="321">
        <v>46</v>
      </c>
      <c r="B367" s="305" t="s">
        <v>1544</v>
      </c>
      <c r="C367" s="194" t="s">
        <v>1442</v>
      </c>
      <c r="D367" s="401">
        <v>170940</v>
      </c>
      <c r="E367" s="108" t="s">
        <v>12</v>
      </c>
      <c r="F367" s="108" t="s">
        <v>1543</v>
      </c>
      <c r="G367" s="228" t="s">
        <v>108</v>
      </c>
      <c r="H367" s="413" t="s">
        <v>92</v>
      </c>
      <c r="I367" s="13" t="s">
        <v>79</v>
      </c>
      <c r="J367" s="13"/>
    </row>
    <row r="368" spans="1:10" s="327" customFormat="1" ht="27.6" x14ac:dyDescent="0.3">
      <c r="A368" s="321">
        <v>47</v>
      </c>
      <c r="B368" s="305" t="s">
        <v>1548</v>
      </c>
      <c r="C368" s="194" t="s">
        <v>1057</v>
      </c>
      <c r="D368" s="401">
        <v>499978.8</v>
      </c>
      <c r="E368" s="108" t="s">
        <v>12</v>
      </c>
      <c r="F368" s="108" t="s">
        <v>1545</v>
      </c>
      <c r="G368" s="194" t="s">
        <v>393</v>
      </c>
      <c r="H368" s="413" t="s">
        <v>85</v>
      </c>
      <c r="I368" s="13"/>
      <c r="J368" s="13"/>
    </row>
    <row r="369" spans="1:10" s="327" customFormat="1" ht="27.6" x14ac:dyDescent="0.3">
      <c r="A369" s="321">
        <v>48</v>
      </c>
      <c r="B369" s="305" t="s">
        <v>1549</v>
      </c>
      <c r="C369" s="194" t="s">
        <v>1308</v>
      </c>
      <c r="D369" s="401">
        <v>103320</v>
      </c>
      <c r="E369" s="108" t="s">
        <v>12</v>
      </c>
      <c r="F369" s="108" t="s">
        <v>1547</v>
      </c>
      <c r="G369" s="228" t="s">
        <v>1236</v>
      </c>
      <c r="H369" s="413" t="s">
        <v>85</v>
      </c>
      <c r="I369" s="13"/>
      <c r="J369" s="13"/>
    </row>
    <row r="370" spans="1:10" s="327" customFormat="1" ht="27.6" x14ac:dyDescent="0.3">
      <c r="A370" s="321">
        <v>49</v>
      </c>
      <c r="B370" s="305" t="s">
        <v>1562</v>
      </c>
      <c r="C370" s="333" t="s">
        <v>1463</v>
      </c>
      <c r="D370" s="401">
        <v>180000</v>
      </c>
      <c r="E370" s="108" t="s">
        <v>12</v>
      </c>
      <c r="F370" s="108" t="s">
        <v>1561</v>
      </c>
      <c r="G370" s="194" t="s">
        <v>110</v>
      </c>
      <c r="H370" s="413" t="s">
        <v>84</v>
      </c>
      <c r="I370" s="13"/>
      <c r="J370" s="13"/>
    </row>
    <row r="371" spans="1:10" s="327" customFormat="1" ht="27.6" x14ac:dyDescent="0.3">
      <c r="A371" s="321">
        <v>50</v>
      </c>
      <c r="B371" s="305" t="s">
        <v>1586</v>
      </c>
      <c r="C371" s="194" t="s">
        <v>1526</v>
      </c>
      <c r="D371" s="401">
        <v>616500</v>
      </c>
      <c r="E371" s="108" t="s">
        <v>13</v>
      </c>
      <c r="F371" s="108" t="s">
        <v>1585</v>
      </c>
      <c r="G371" s="194" t="s">
        <v>1538</v>
      </c>
      <c r="H371" s="413" t="s">
        <v>92</v>
      </c>
      <c r="I371" s="13"/>
      <c r="J371" s="13"/>
    </row>
    <row r="372" spans="1:10" s="327" customFormat="1" ht="27.6" x14ac:dyDescent="0.3">
      <c r="A372" s="321">
        <v>51</v>
      </c>
      <c r="B372" s="305" t="s">
        <v>1587</v>
      </c>
      <c r="C372" s="333" t="s">
        <v>1551</v>
      </c>
      <c r="D372" s="401">
        <v>131163</v>
      </c>
      <c r="E372" s="108" t="s">
        <v>12</v>
      </c>
      <c r="F372" s="108" t="s">
        <v>1590</v>
      </c>
      <c r="G372" s="194" t="s">
        <v>1563</v>
      </c>
      <c r="H372" s="413" t="s">
        <v>92</v>
      </c>
      <c r="I372" s="13"/>
      <c r="J372" s="13"/>
    </row>
    <row r="373" spans="1:10" s="327" customFormat="1" ht="41.4" x14ac:dyDescent="0.3">
      <c r="A373" s="321">
        <v>52</v>
      </c>
      <c r="B373" s="305" t="s">
        <v>1592</v>
      </c>
      <c r="C373" s="194" t="s">
        <v>389</v>
      </c>
      <c r="D373" s="401">
        <v>285810</v>
      </c>
      <c r="E373" s="108" t="s">
        <v>12</v>
      </c>
      <c r="F373" s="108" t="s">
        <v>1593</v>
      </c>
      <c r="G373" s="194" t="s">
        <v>397</v>
      </c>
      <c r="H373" s="413" t="s">
        <v>92</v>
      </c>
      <c r="I373" s="13"/>
      <c r="J373" s="13"/>
    </row>
    <row r="374" spans="1:10" s="327" customFormat="1" ht="41.4" x14ac:dyDescent="0.3">
      <c r="A374" s="321">
        <v>53</v>
      </c>
      <c r="B374" s="305" t="s">
        <v>1594</v>
      </c>
      <c r="C374" s="194" t="s">
        <v>1552</v>
      </c>
      <c r="D374" s="401">
        <v>451042.8</v>
      </c>
      <c r="E374" s="108" t="s">
        <v>12</v>
      </c>
      <c r="F374" s="108" t="s">
        <v>1589</v>
      </c>
      <c r="G374" s="228" t="s">
        <v>1591</v>
      </c>
      <c r="H374" s="413" t="s">
        <v>85</v>
      </c>
      <c r="I374" s="13"/>
      <c r="J374" s="13"/>
    </row>
    <row r="375" spans="1:10" s="327" customFormat="1" ht="27.6" x14ac:dyDescent="0.3">
      <c r="A375" s="321">
        <v>54</v>
      </c>
      <c r="B375" s="305" t="s">
        <v>1608</v>
      </c>
      <c r="C375" s="194" t="s">
        <v>1428</v>
      </c>
      <c r="D375" s="401">
        <v>114500</v>
      </c>
      <c r="E375" s="108" t="s">
        <v>12</v>
      </c>
      <c r="F375" s="108" t="s">
        <v>1588</v>
      </c>
      <c r="G375" s="194" t="s">
        <v>1533</v>
      </c>
      <c r="H375" s="413" t="s">
        <v>92</v>
      </c>
      <c r="I375" s="13"/>
      <c r="J375" s="13"/>
    </row>
    <row r="376" spans="1:10" s="327" customFormat="1" ht="82.8" x14ac:dyDescent="0.3">
      <c r="A376" s="321">
        <v>55</v>
      </c>
      <c r="B376" s="305" t="s">
        <v>1614</v>
      </c>
      <c r="C376" s="333" t="s">
        <v>1554</v>
      </c>
      <c r="D376" s="401">
        <v>348795.4</v>
      </c>
      <c r="E376" s="108" t="s">
        <v>13</v>
      </c>
      <c r="F376" s="108" t="s">
        <v>1613</v>
      </c>
      <c r="G376" s="194" t="s">
        <v>934</v>
      </c>
      <c r="H376" s="413" t="s">
        <v>92</v>
      </c>
      <c r="I376" s="13"/>
      <c r="J376" s="13">
        <v>9</v>
      </c>
    </row>
    <row r="377" spans="1:10" s="327" customFormat="1" ht="55.2" x14ac:dyDescent="0.3">
      <c r="A377" s="321">
        <v>56</v>
      </c>
      <c r="B377" s="305" t="s">
        <v>1615</v>
      </c>
      <c r="C377" s="194" t="s">
        <v>1557</v>
      </c>
      <c r="D377" s="401">
        <v>178000</v>
      </c>
      <c r="E377" s="108" t="s">
        <v>13</v>
      </c>
      <c r="F377" s="108" t="s">
        <v>1616</v>
      </c>
      <c r="G377" s="228" t="s">
        <v>1376</v>
      </c>
      <c r="H377" s="413" t="s">
        <v>85</v>
      </c>
      <c r="I377" s="13"/>
      <c r="J377" s="13">
        <v>9</v>
      </c>
    </row>
    <row r="378" spans="1:10" s="327" customFormat="1" ht="27.6" x14ac:dyDescent="0.3">
      <c r="A378" s="321">
        <v>57</v>
      </c>
      <c r="B378" s="305" t="s">
        <v>1620</v>
      </c>
      <c r="C378" s="333" t="s">
        <v>1560</v>
      </c>
      <c r="D378" s="401">
        <v>113600</v>
      </c>
      <c r="E378" s="108" t="s">
        <v>13</v>
      </c>
      <c r="F378" s="108" t="s">
        <v>1618</v>
      </c>
      <c r="G378" s="194" t="s">
        <v>1610</v>
      </c>
      <c r="H378" s="413" t="s">
        <v>92</v>
      </c>
      <c r="I378" s="13"/>
      <c r="J378" s="13"/>
    </row>
    <row r="379" spans="1:10" s="327" customFormat="1" ht="27.6" x14ac:dyDescent="0.3">
      <c r="A379" s="321">
        <v>58</v>
      </c>
      <c r="B379" s="305" t="s">
        <v>1621</v>
      </c>
      <c r="C379" s="194" t="s">
        <v>1558</v>
      </c>
      <c r="D379" s="401">
        <v>169570</v>
      </c>
      <c r="E379" s="108" t="s">
        <v>13</v>
      </c>
      <c r="F379" s="108" t="s">
        <v>1619</v>
      </c>
      <c r="G379" s="228" t="s">
        <v>1609</v>
      </c>
      <c r="H379" s="413" t="s">
        <v>84</v>
      </c>
      <c r="I379" s="13"/>
      <c r="J379" s="13"/>
    </row>
    <row r="380" spans="1:10" s="327" customFormat="1" ht="55.2" x14ac:dyDescent="0.3">
      <c r="A380" s="321">
        <v>59</v>
      </c>
      <c r="B380" s="305" t="s">
        <v>1642</v>
      </c>
      <c r="C380" s="194" t="s">
        <v>1555</v>
      </c>
      <c r="D380" s="401">
        <v>120450</v>
      </c>
      <c r="E380" s="108" t="s">
        <v>13</v>
      </c>
      <c r="F380" s="108" t="s">
        <v>1640</v>
      </c>
      <c r="G380" s="194" t="s">
        <v>132</v>
      </c>
      <c r="H380" s="413" t="s">
        <v>85</v>
      </c>
      <c r="I380" s="13"/>
      <c r="J380" s="13">
        <v>1</v>
      </c>
    </row>
    <row r="381" spans="1:10" s="327" customFormat="1" ht="41.4" x14ac:dyDescent="0.3">
      <c r="A381" s="321">
        <v>60</v>
      </c>
      <c r="B381" s="305" t="s">
        <v>1650</v>
      </c>
      <c r="C381" s="194" t="s">
        <v>1630</v>
      </c>
      <c r="D381" s="401">
        <v>217000</v>
      </c>
      <c r="E381" s="108" t="s">
        <v>13</v>
      </c>
      <c r="F381" s="108" t="s">
        <v>1649</v>
      </c>
      <c r="G381" s="194" t="s">
        <v>1176</v>
      </c>
      <c r="H381" s="413" t="s">
        <v>92</v>
      </c>
      <c r="I381" s="13"/>
      <c r="J381" s="13"/>
    </row>
    <row r="382" spans="1:10" s="327" customFormat="1" ht="41.4" x14ac:dyDescent="0.3">
      <c r="A382" s="321">
        <v>61</v>
      </c>
      <c r="B382" s="305" t="s">
        <v>1655</v>
      </c>
      <c r="C382" s="194" t="s">
        <v>529</v>
      </c>
      <c r="D382" s="401">
        <v>499000</v>
      </c>
      <c r="E382" s="108" t="s">
        <v>12</v>
      </c>
      <c r="F382" s="108" t="s">
        <v>1654</v>
      </c>
      <c r="G382" s="194" t="s">
        <v>562</v>
      </c>
      <c r="H382" s="413" t="s">
        <v>85</v>
      </c>
      <c r="I382" s="13"/>
      <c r="J382" s="13">
        <v>2</v>
      </c>
    </row>
    <row r="383" spans="1:10" s="327" customFormat="1" ht="96.6" x14ac:dyDescent="0.3">
      <c r="A383" s="321">
        <v>62</v>
      </c>
      <c r="B383" s="305" t="s">
        <v>1657</v>
      </c>
      <c r="C383" s="194" t="s">
        <v>1814</v>
      </c>
      <c r="D383" s="401">
        <v>497700.4</v>
      </c>
      <c r="E383" s="108" t="s">
        <v>13</v>
      </c>
      <c r="F383" s="108" t="s">
        <v>1656</v>
      </c>
      <c r="G383" s="194" t="s">
        <v>1637</v>
      </c>
      <c r="H383" s="413" t="s">
        <v>85</v>
      </c>
      <c r="I383" s="13"/>
      <c r="J383" s="13"/>
    </row>
    <row r="384" spans="1:10" s="327" customFormat="1" ht="41.4" x14ac:dyDescent="0.3">
      <c r="A384" s="321">
        <v>63</v>
      </c>
      <c r="B384" s="305" t="s">
        <v>1665</v>
      </c>
      <c r="C384" s="194" t="s">
        <v>1553</v>
      </c>
      <c r="D384" s="401">
        <v>101765.62</v>
      </c>
      <c r="E384" s="108" t="s">
        <v>12</v>
      </c>
      <c r="F384" s="108" t="s">
        <v>1664</v>
      </c>
      <c r="G384" s="228" t="s">
        <v>1663</v>
      </c>
      <c r="H384" s="413" t="s">
        <v>85</v>
      </c>
      <c r="I384" s="13"/>
      <c r="J384" s="13"/>
    </row>
    <row r="385" spans="1:10" s="327" customFormat="1" ht="27.6" x14ac:dyDescent="0.3">
      <c r="A385" s="321">
        <v>64</v>
      </c>
      <c r="B385" s="305" t="s">
        <v>1684</v>
      </c>
      <c r="C385" s="194" t="s">
        <v>1662</v>
      </c>
      <c r="D385" s="401">
        <v>450000</v>
      </c>
      <c r="E385" s="108" t="s">
        <v>12</v>
      </c>
      <c r="F385" s="108" t="s">
        <v>1683</v>
      </c>
      <c r="G385" s="194" t="s">
        <v>1671</v>
      </c>
      <c r="H385" s="413" t="s">
        <v>92</v>
      </c>
      <c r="I385" s="13"/>
      <c r="J385" s="13"/>
    </row>
    <row r="386" spans="1:10" s="327" customFormat="1" ht="41.4" x14ac:dyDescent="0.3">
      <c r="A386" s="321">
        <v>65</v>
      </c>
      <c r="B386" s="305" t="s">
        <v>1687</v>
      </c>
      <c r="C386" s="194" t="s">
        <v>1498</v>
      </c>
      <c r="D386" s="401">
        <v>104758.62</v>
      </c>
      <c r="E386" s="108" t="s">
        <v>13</v>
      </c>
      <c r="F386" s="108" t="s">
        <v>1685</v>
      </c>
      <c r="G386" s="194" t="s">
        <v>1647</v>
      </c>
      <c r="H386" s="413" t="s">
        <v>85</v>
      </c>
      <c r="I386" s="13"/>
      <c r="J386" s="13"/>
    </row>
    <row r="387" spans="1:10" s="327" customFormat="1" ht="41.4" x14ac:dyDescent="0.3">
      <c r="A387" s="321">
        <v>66</v>
      </c>
      <c r="B387" s="305" t="s">
        <v>1688</v>
      </c>
      <c r="C387" s="194" t="s">
        <v>1497</v>
      </c>
      <c r="D387" s="401">
        <v>104758.62</v>
      </c>
      <c r="E387" s="108" t="s">
        <v>13</v>
      </c>
      <c r="F387" s="108" t="s">
        <v>1686</v>
      </c>
      <c r="G387" s="228" t="s">
        <v>1648</v>
      </c>
      <c r="H387" s="413" t="s">
        <v>85</v>
      </c>
      <c r="I387" s="13"/>
      <c r="J387" s="13"/>
    </row>
    <row r="388" spans="1:10" s="327" customFormat="1" ht="55.2" x14ac:dyDescent="0.3">
      <c r="A388" s="321">
        <v>67</v>
      </c>
      <c r="B388" s="305" t="s">
        <v>1690</v>
      </c>
      <c r="C388" s="194" t="s">
        <v>1550</v>
      </c>
      <c r="D388" s="404">
        <v>207000</v>
      </c>
      <c r="E388" s="108" t="s">
        <v>12</v>
      </c>
      <c r="F388" s="108" t="s">
        <v>1756</v>
      </c>
      <c r="G388" s="194" t="s">
        <v>1689</v>
      </c>
      <c r="H388" s="413" t="s">
        <v>84</v>
      </c>
      <c r="I388" s="13"/>
      <c r="J388" s="13">
        <v>7</v>
      </c>
    </row>
    <row r="389" spans="1:10" s="327" customFormat="1" ht="27.6" x14ac:dyDescent="0.3">
      <c r="A389" s="321">
        <v>68</v>
      </c>
      <c r="B389" s="305" t="s">
        <v>1695</v>
      </c>
      <c r="C389" s="194" t="s">
        <v>1271</v>
      </c>
      <c r="D389" s="401">
        <v>197635</v>
      </c>
      <c r="E389" s="108" t="s">
        <v>12</v>
      </c>
      <c r="F389" s="108" t="s">
        <v>1693</v>
      </c>
      <c r="G389" s="194" t="s">
        <v>122</v>
      </c>
      <c r="H389" s="413" t="s">
        <v>92</v>
      </c>
      <c r="I389" s="13" t="s">
        <v>79</v>
      </c>
      <c r="J389" s="13"/>
    </row>
    <row r="390" spans="1:10" s="327" customFormat="1" ht="27.6" x14ac:dyDescent="0.3">
      <c r="A390" s="321">
        <v>69</v>
      </c>
      <c r="B390" s="305" t="s">
        <v>1696</v>
      </c>
      <c r="C390" s="194" t="s">
        <v>1677</v>
      </c>
      <c r="D390" s="401">
        <v>197650</v>
      </c>
      <c r="E390" s="108" t="s">
        <v>12</v>
      </c>
      <c r="F390" s="108" t="s">
        <v>1694</v>
      </c>
      <c r="G390" s="228" t="s">
        <v>113</v>
      </c>
      <c r="H390" s="413" t="s">
        <v>84</v>
      </c>
      <c r="I390" s="13" t="s">
        <v>79</v>
      </c>
      <c r="J390" s="13"/>
    </row>
    <row r="391" spans="1:10" s="327" customFormat="1" ht="27.6" x14ac:dyDescent="0.3">
      <c r="A391" s="321">
        <v>70</v>
      </c>
      <c r="B391" s="305" t="s">
        <v>1699</v>
      </c>
      <c r="C391" s="194" t="s">
        <v>1635</v>
      </c>
      <c r="D391" s="401">
        <v>337478.40000000002</v>
      </c>
      <c r="E391" s="108" t="s">
        <v>12</v>
      </c>
      <c r="F391" s="108" t="s">
        <v>1700</v>
      </c>
      <c r="G391" s="194" t="s">
        <v>1698</v>
      </c>
      <c r="H391" s="413" t="s">
        <v>85</v>
      </c>
      <c r="I391" s="13"/>
      <c r="J391" s="13"/>
    </row>
    <row r="392" spans="1:10" s="327" customFormat="1" ht="27.6" x14ac:dyDescent="0.3">
      <c r="A392" s="321">
        <v>71</v>
      </c>
      <c r="B392" s="305" t="s">
        <v>1701</v>
      </c>
      <c r="C392" s="194" t="s">
        <v>1661</v>
      </c>
      <c r="D392" s="401">
        <v>243701.89</v>
      </c>
      <c r="E392" s="108" t="s">
        <v>13</v>
      </c>
      <c r="F392" s="108" t="s">
        <v>1702</v>
      </c>
      <c r="G392" s="228" t="s">
        <v>323</v>
      </c>
      <c r="H392" s="413" t="s">
        <v>92</v>
      </c>
      <c r="I392" s="13" t="s">
        <v>79</v>
      </c>
      <c r="J392" s="13"/>
    </row>
    <row r="393" spans="1:10" s="327" customFormat="1" ht="41.4" x14ac:dyDescent="0.3">
      <c r="A393" s="321">
        <v>72</v>
      </c>
      <c r="B393" s="305" t="s">
        <v>1715</v>
      </c>
      <c r="C393" s="194" t="s">
        <v>389</v>
      </c>
      <c r="D393" s="401">
        <v>466576</v>
      </c>
      <c r="E393" s="108" t="s">
        <v>12</v>
      </c>
      <c r="F393" s="108" t="s">
        <v>1714</v>
      </c>
      <c r="G393" s="194" t="s">
        <v>397</v>
      </c>
      <c r="H393" s="413" t="s">
        <v>92</v>
      </c>
      <c r="I393" s="13"/>
      <c r="J393" s="13"/>
    </row>
    <row r="394" spans="1:10" s="327" customFormat="1" ht="55.2" x14ac:dyDescent="0.3">
      <c r="A394" s="321">
        <v>73</v>
      </c>
      <c r="B394" s="305" t="s">
        <v>1728</v>
      </c>
      <c r="C394" s="194" t="s">
        <v>1678</v>
      </c>
      <c r="D394" s="401">
        <v>322200</v>
      </c>
      <c r="E394" s="108" t="s">
        <v>12</v>
      </c>
      <c r="F394" s="108" t="s">
        <v>1727</v>
      </c>
      <c r="G394" s="194" t="s">
        <v>513</v>
      </c>
      <c r="H394" s="413" t="s">
        <v>85</v>
      </c>
      <c r="I394" s="13"/>
      <c r="J394" s="13">
        <v>7</v>
      </c>
    </row>
    <row r="395" spans="1:10" s="327" customFormat="1" ht="41.4" x14ac:dyDescent="0.3">
      <c r="A395" s="321">
        <v>74</v>
      </c>
      <c r="B395" s="305" t="s">
        <v>1742</v>
      </c>
      <c r="C395" s="194" t="s">
        <v>1682</v>
      </c>
      <c r="D395" s="401">
        <v>497800</v>
      </c>
      <c r="E395" s="108" t="s">
        <v>12</v>
      </c>
      <c r="F395" s="108" t="s">
        <v>1741</v>
      </c>
      <c r="G395" s="228" t="s">
        <v>127</v>
      </c>
      <c r="H395" s="413" t="s">
        <v>84</v>
      </c>
      <c r="I395" s="13"/>
      <c r="J395" s="13"/>
    </row>
    <row r="396" spans="1:10" s="327" customFormat="1" ht="27.6" x14ac:dyDescent="0.3">
      <c r="A396" s="321">
        <v>75</v>
      </c>
      <c r="B396" s="305" t="s">
        <v>1748</v>
      </c>
      <c r="C396" s="194" t="s">
        <v>1725</v>
      </c>
      <c r="D396" s="401">
        <v>496770</v>
      </c>
      <c r="E396" s="108" t="s">
        <v>12</v>
      </c>
      <c r="F396" s="108" t="s">
        <v>1750</v>
      </c>
      <c r="G396" s="194" t="s">
        <v>1258</v>
      </c>
      <c r="H396" s="413" t="s">
        <v>92</v>
      </c>
      <c r="I396" s="13" t="s">
        <v>79</v>
      </c>
      <c r="J396" s="13"/>
    </row>
    <row r="397" spans="1:10" s="327" customFormat="1" ht="55.2" x14ac:dyDescent="0.3">
      <c r="A397" s="321">
        <v>76</v>
      </c>
      <c r="B397" s="305" t="s">
        <v>1749</v>
      </c>
      <c r="C397" s="194" t="s">
        <v>1721</v>
      </c>
      <c r="D397" s="401">
        <v>221463.8</v>
      </c>
      <c r="E397" s="108" t="s">
        <v>12</v>
      </c>
      <c r="F397" s="108" t="s">
        <v>1751</v>
      </c>
      <c r="G397" s="228" t="s">
        <v>166</v>
      </c>
      <c r="H397" s="413" t="s">
        <v>92</v>
      </c>
      <c r="I397" s="13" t="s">
        <v>79</v>
      </c>
      <c r="J397" s="13"/>
    </row>
    <row r="398" spans="1:10" s="327" customFormat="1" ht="27.6" x14ac:dyDescent="0.3">
      <c r="A398" s="321">
        <v>77</v>
      </c>
      <c r="B398" s="305" t="s">
        <v>1754</v>
      </c>
      <c r="C398" s="194" t="s">
        <v>1724</v>
      </c>
      <c r="D398" s="401">
        <v>163387.51999999999</v>
      </c>
      <c r="E398" s="108" t="s">
        <v>12</v>
      </c>
      <c r="F398" s="108" t="s">
        <v>1753</v>
      </c>
      <c r="G398" s="194" t="s">
        <v>107</v>
      </c>
      <c r="H398" s="413" t="s">
        <v>92</v>
      </c>
      <c r="I398" s="13" t="s">
        <v>79</v>
      </c>
      <c r="J398" s="13"/>
    </row>
    <row r="399" spans="1:10" s="327" customFormat="1" ht="27.6" x14ac:dyDescent="0.3">
      <c r="A399" s="321">
        <v>78</v>
      </c>
      <c r="B399" s="305" t="s">
        <v>1758</v>
      </c>
      <c r="C399" s="194" t="s">
        <v>1719</v>
      </c>
      <c r="D399" s="401">
        <v>371960</v>
      </c>
      <c r="E399" s="108" t="s">
        <v>13</v>
      </c>
      <c r="F399" s="108" t="s">
        <v>1757</v>
      </c>
      <c r="G399" s="228" t="s">
        <v>228</v>
      </c>
      <c r="H399" s="413" t="s">
        <v>92</v>
      </c>
      <c r="I399" s="13" t="s">
        <v>79</v>
      </c>
      <c r="J399" s="13"/>
    </row>
    <row r="400" spans="1:10" s="327" customFormat="1" ht="27.6" x14ac:dyDescent="0.3">
      <c r="A400" s="321">
        <v>79</v>
      </c>
      <c r="B400" s="305" t="s">
        <v>1777</v>
      </c>
      <c r="C400" s="194" t="s">
        <v>1720</v>
      </c>
      <c r="D400" s="401">
        <v>455000</v>
      </c>
      <c r="E400" s="108" t="s">
        <v>1759</v>
      </c>
      <c r="F400" s="108" t="s">
        <v>1776</v>
      </c>
      <c r="G400" s="194" t="s">
        <v>1775</v>
      </c>
      <c r="H400" s="413" t="s">
        <v>85</v>
      </c>
      <c r="I400" s="13"/>
      <c r="J400" s="13" t="s">
        <v>157</v>
      </c>
    </row>
    <row r="401" spans="1:10" s="327" customFormat="1" ht="69" x14ac:dyDescent="0.3">
      <c r="A401" s="321">
        <v>80</v>
      </c>
      <c r="B401" s="305" t="s">
        <v>1789</v>
      </c>
      <c r="C401" s="194" t="s">
        <v>1726</v>
      </c>
      <c r="D401" s="401">
        <v>602435</v>
      </c>
      <c r="E401" s="108" t="s">
        <v>12</v>
      </c>
      <c r="F401" s="108" t="s">
        <v>1788</v>
      </c>
      <c r="G401" s="228" t="s">
        <v>625</v>
      </c>
      <c r="H401" s="413" t="s">
        <v>84</v>
      </c>
      <c r="I401" s="13"/>
      <c r="J401" s="13"/>
    </row>
    <row r="402" spans="1:10" s="327" customFormat="1" ht="27.6" x14ac:dyDescent="0.3">
      <c r="A402" s="321">
        <v>81</v>
      </c>
      <c r="B402" s="305" t="s">
        <v>1803</v>
      </c>
      <c r="C402" s="194" t="s">
        <v>1784</v>
      </c>
      <c r="D402" s="401">
        <v>123700</v>
      </c>
      <c r="E402" s="108" t="s">
        <v>12</v>
      </c>
      <c r="F402" s="108" t="s">
        <v>1801</v>
      </c>
      <c r="G402" s="194" t="s">
        <v>1532</v>
      </c>
      <c r="H402" s="413" t="s">
        <v>92</v>
      </c>
      <c r="I402" s="13"/>
      <c r="J402" s="13"/>
    </row>
    <row r="403" spans="1:10" s="327" customFormat="1" ht="41.4" x14ac:dyDescent="0.3">
      <c r="A403" s="321">
        <v>82</v>
      </c>
      <c r="B403" s="305" t="s">
        <v>1804</v>
      </c>
      <c r="C403" s="194" t="s">
        <v>1785</v>
      </c>
      <c r="D403" s="401">
        <v>1350000</v>
      </c>
      <c r="E403" s="108" t="s">
        <v>12</v>
      </c>
      <c r="F403" s="108" t="s">
        <v>1802</v>
      </c>
      <c r="G403" s="194" t="s">
        <v>1800</v>
      </c>
      <c r="H403" s="413" t="s">
        <v>92</v>
      </c>
      <c r="I403" s="13"/>
      <c r="J403" s="13">
        <v>9</v>
      </c>
    </row>
    <row r="404" spans="1:10" s="327" customFormat="1" ht="27.6" x14ac:dyDescent="0.3">
      <c r="A404" s="321">
        <v>83</v>
      </c>
      <c r="B404" s="305" t="s">
        <v>1809</v>
      </c>
      <c r="C404" s="194" t="s">
        <v>1786</v>
      </c>
      <c r="D404" s="401">
        <v>499499</v>
      </c>
      <c r="E404" s="108" t="s">
        <v>12</v>
      </c>
      <c r="F404" s="108" t="s">
        <v>1810</v>
      </c>
      <c r="G404" s="228" t="s">
        <v>1258</v>
      </c>
      <c r="H404" s="413" t="s">
        <v>92</v>
      </c>
      <c r="I404" s="13" t="s">
        <v>79</v>
      </c>
      <c r="J404" s="13"/>
    </row>
    <row r="405" spans="1:10" s="327" customFormat="1" ht="55.2" x14ac:dyDescent="0.3">
      <c r="A405" s="321">
        <v>84</v>
      </c>
      <c r="B405" s="305" t="s">
        <v>1818</v>
      </c>
      <c r="C405" s="194" t="s">
        <v>197</v>
      </c>
      <c r="D405" s="401">
        <v>450000</v>
      </c>
      <c r="E405" s="108" t="s">
        <v>12</v>
      </c>
      <c r="F405" s="108" t="s">
        <v>1817</v>
      </c>
      <c r="G405" s="194" t="s">
        <v>1816</v>
      </c>
      <c r="H405" s="413" t="s">
        <v>92</v>
      </c>
      <c r="I405" s="13"/>
      <c r="J405" s="13">
        <v>9</v>
      </c>
    </row>
    <row r="406" spans="1:10" s="327" customFormat="1" ht="27.6" x14ac:dyDescent="0.3">
      <c r="A406" s="321">
        <v>85</v>
      </c>
      <c r="B406" s="305" t="s">
        <v>1832</v>
      </c>
      <c r="C406" s="333" t="s">
        <v>1783</v>
      </c>
      <c r="D406" s="401">
        <v>186116</v>
      </c>
      <c r="E406" s="108" t="s">
        <v>12</v>
      </c>
      <c r="F406" s="108" t="s">
        <v>1831</v>
      </c>
      <c r="G406" s="194" t="s">
        <v>148</v>
      </c>
      <c r="H406" s="413" t="s">
        <v>92</v>
      </c>
      <c r="I406" s="13" t="s">
        <v>79</v>
      </c>
      <c r="J406" s="13"/>
    </row>
    <row r="407" spans="1:10" s="327" customFormat="1" ht="41.4" x14ac:dyDescent="0.3">
      <c r="A407" s="321">
        <v>86</v>
      </c>
      <c r="B407" s="305" t="s">
        <v>1834</v>
      </c>
      <c r="C407" s="194" t="s">
        <v>1833</v>
      </c>
      <c r="D407" s="401">
        <v>550000</v>
      </c>
      <c r="E407" s="108" t="s">
        <v>12</v>
      </c>
      <c r="F407" s="108" t="s">
        <v>1835</v>
      </c>
      <c r="G407" s="194" t="s">
        <v>172</v>
      </c>
      <c r="H407" s="413" t="s">
        <v>84</v>
      </c>
      <c r="I407" s="13"/>
      <c r="J407" s="13"/>
    </row>
    <row r="408" spans="1:10" s="327" customFormat="1" ht="27.6" x14ac:dyDescent="0.3">
      <c r="A408" s="321">
        <v>87</v>
      </c>
      <c r="B408" s="305" t="s">
        <v>1839</v>
      </c>
      <c r="C408" s="194" t="s">
        <v>1838</v>
      </c>
      <c r="D408" s="401">
        <v>417930.23999999999</v>
      </c>
      <c r="E408" s="108" t="s">
        <v>12</v>
      </c>
      <c r="F408" s="108" t="s">
        <v>1837</v>
      </c>
      <c r="G408" s="194" t="s">
        <v>1836</v>
      </c>
      <c r="H408" s="413" t="s">
        <v>85</v>
      </c>
      <c r="I408" s="13"/>
      <c r="J408" s="13"/>
    </row>
    <row r="409" spans="1:10" s="327" customFormat="1" ht="27.6" x14ac:dyDescent="0.3">
      <c r="A409" s="321">
        <v>88</v>
      </c>
      <c r="B409" s="305" t="s">
        <v>1847</v>
      </c>
      <c r="C409" s="194" t="s">
        <v>1779</v>
      </c>
      <c r="D409" s="401">
        <v>153690.23999999999</v>
      </c>
      <c r="E409" s="108" t="s">
        <v>13</v>
      </c>
      <c r="F409" s="108" t="s">
        <v>1846</v>
      </c>
      <c r="G409" s="194" t="s">
        <v>1840</v>
      </c>
      <c r="H409" s="413" t="s">
        <v>85</v>
      </c>
      <c r="I409" s="13"/>
      <c r="J409" s="13"/>
    </row>
    <row r="410" spans="1:10" s="13" customFormat="1" ht="55.2" x14ac:dyDescent="0.3">
      <c r="A410" s="322">
        <v>89</v>
      </c>
      <c r="B410" s="305" t="s">
        <v>1857</v>
      </c>
      <c r="C410" s="333" t="s">
        <v>1823</v>
      </c>
      <c r="D410" s="401">
        <v>814022</v>
      </c>
      <c r="E410" s="108" t="s">
        <v>12</v>
      </c>
      <c r="F410" s="108" t="s">
        <v>1856</v>
      </c>
      <c r="G410" s="194" t="s">
        <v>129</v>
      </c>
      <c r="H410" s="413" t="s">
        <v>84</v>
      </c>
      <c r="J410" s="13">
        <v>7</v>
      </c>
    </row>
    <row r="411" spans="1:10" s="13" customFormat="1" ht="27.6" x14ac:dyDescent="0.3">
      <c r="A411" s="322">
        <v>90</v>
      </c>
      <c r="B411" s="305" t="s">
        <v>1858</v>
      </c>
      <c r="C411" s="194" t="s">
        <v>1852</v>
      </c>
      <c r="D411" s="401">
        <v>347160</v>
      </c>
      <c r="E411" s="108" t="s">
        <v>12</v>
      </c>
      <c r="F411" s="108" t="s">
        <v>1859</v>
      </c>
      <c r="G411" s="194" t="s">
        <v>491</v>
      </c>
      <c r="H411" s="413" t="s">
        <v>92</v>
      </c>
    </row>
    <row r="412" spans="1:10" s="13" customFormat="1" ht="41.4" x14ac:dyDescent="0.3">
      <c r="A412" s="322">
        <v>91</v>
      </c>
      <c r="B412" s="305" t="s">
        <v>1861</v>
      </c>
      <c r="C412" s="194" t="s">
        <v>1826</v>
      </c>
      <c r="D412" s="401">
        <v>167381</v>
      </c>
      <c r="E412" s="108" t="s">
        <v>13</v>
      </c>
      <c r="F412" s="108" t="s">
        <v>1860</v>
      </c>
      <c r="G412" s="194" t="s">
        <v>952</v>
      </c>
      <c r="H412" s="413" t="s">
        <v>92</v>
      </c>
      <c r="I412" s="13" t="s">
        <v>79</v>
      </c>
    </row>
    <row r="413" spans="1:10" s="13" customFormat="1" ht="124.2" x14ac:dyDescent="0.3">
      <c r="A413" s="322">
        <v>92</v>
      </c>
      <c r="B413" s="305" t="s">
        <v>1865</v>
      </c>
      <c r="C413" s="105" t="s">
        <v>1825</v>
      </c>
      <c r="D413" s="393">
        <v>490203.97</v>
      </c>
      <c r="E413" s="108" t="s">
        <v>13</v>
      </c>
      <c r="F413" s="108" t="s">
        <v>1864</v>
      </c>
      <c r="G413" s="194" t="s">
        <v>1637</v>
      </c>
      <c r="H413" s="413" t="s">
        <v>85</v>
      </c>
    </row>
    <row r="414" spans="1:10" s="13" customFormat="1" ht="27.6" x14ac:dyDescent="0.3">
      <c r="A414" s="322">
        <v>93</v>
      </c>
      <c r="B414" s="305" t="s">
        <v>1867</v>
      </c>
      <c r="C414" s="194" t="s">
        <v>1824</v>
      </c>
      <c r="D414" s="401">
        <v>323866</v>
      </c>
      <c r="E414" s="108" t="s">
        <v>12</v>
      </c>
      <c r="F414" s="108" t="s">
        <v>1866</v>
      </c>
      <c r="G414" s="194" t="s">
        <v>1862</v>
      </c>
      <c r="H414" s="413" t="s">
        <v>92</v>
      </c>
    </row>
    <row r="415" spans="1:10" s="13" customFormat="1" ht="27.6" x14ac:dyDescent="0.3">
      <c r="A415" s="322">
        <v>94</v>
      </c>
      <c r="B415" s="305" t="s">
        <v>1872</v>
      </c>
      <c r="C415" s="194" t="s">
        <v>1782</v>
      </c>
      <c r="D415" s="401">
        <v>136500</v>
      </c>
      <c r="E415" s="108" t="s">
        <v>12</v>
      </c>
      <c r="F415" s="108" t="s">
        <v>1873</v>
      </c>
      <c r="G415" s="194" t="s">
        <v>1376</v>
      </c>
      <c r="H415" s="413" t="s">
        <v>85</v>
      </c>
      <c r="J415" s="13">
        <v>9</v>
      </c>
    </row>
    <row r="416" spans="1:10" s="13" customFormat="1" ht="55.2" x14ac:dyDescent="0.3">
      <c r="A416" s="322">
        <v>95</v>
      </c>
      <c r="B416" s="305" t="s">
        <v>1875</v>
      </c>
      <c r="C416" s="105" t="s">
        <v>1781</v>
      </c>
      <c r="D416" s="393">
        <v>426100</v>
      </c>
      <c r="E416" s="108" t="s">
        <v>12</v>
      </c>
      <c r="F416" s="108" t="s">
        <v>1874</v>
      </c>
      <c r="G416" s="194" t="s">
        <v>625</v>
      </c>
      <c r="H416" s="413" t="s">
        <v>84</v>
      </c>
    </row>
    <row r="417" spans="1:10" s="13" customFormat="1" ht="27.6" x14ac:dyDescent="0.3">
      <c r="A417" s="322">
        <v>96</v>
      </c>
      <c r="B417" s="305" t="s">
        <v>1877</v>
      </c>
      <c r="C417" s="105" t="s">
        <v>1868</v>
      </c>
      <c r="D417" s="393">
        <v>231090</v>
      </c>
      <c r="E417" s="108" t="s">
        <v>13</v>
      </c>
      <c r="F417" s="108" t="s">
        <v>1876</v>
      </c>
      <c r="G417" s="194" t="s">
        <v>1870</v>
      </c>
      <c r="H417" s="413" t="s">
        <v>92</v>
      </c>
    </row>
    <row r="418" spans="1:10" s="13" customFormat="1" ht="27.6" x14ac:dyDescent="0.3">
      <c r="A418" s="322">
        <v>97</v>
      </c>
      <c r="B418" s="305" t="s">
        <v>1879</v>
      </c>
      <c r="C418" s="194" t="s">
        <v>1092</v>
      </c>
      <c r="D418" s="401">
        <v>198800</v>
      </c>
      <c r="E418" s="108" t="s">
        <v>12</v>
      </c>
      <c r="F418" s="108" t="s">
        <v>1878</v>
      </c>
      <c r="G418" s="194" t="s">
        <v>171</v>
      </c>
      <c r="H418" s="413" t="s">
        <v>92</v>
      </c>
      <c r="I418" s="13" t="s">
        <v>79</v>
      </c>
    </row>
    <row r="419" spans="1:10" s="13" customFormat="1" ht="41.4" x14ac:dyDescent="0.3">
      <c r="A419" s="322">
        <v>98</v>
      </c>
      <c r="B419" s="305" t="s">
        <v>1884</v>
      </c>
      <c r="C419" s="194" t="s">
        <v>1822</v>
      </c>
      <c r="D419" s="401">
        <v>115118.63</v>
      </c>
      <c r="E419" s="108" t="s">
        <v>12</v>
      </c>
      <c r="F419" s="108" t="s">
        <v>1885</v>
      </c>
      <c r="G419" s="194" t="s">
        <v>1883</v>
      </c>
      <c r="H419" s="413" t="s">
        <v>85</v>
      </c>
    </row>
    <row r="420" spans="1:10" s="13" customFormat="1" ht="96.6" x14ac:dyDescent="0.3">
      <c r="A420" s="322">
        <v>99</v>
      </c>
      <c r="B420" s="305" t="s">
        <v>1896</v>
      </c>
      <c r="C420" s="138" t="s">
        <v>1900</v>
      </c>
      <c r="D420" s="412">
        <v>369000</v>
      </c>
      <c r="E420" s="108" t="s">
        <v>13</v>
      </c>
      <c r="F420" s="115" t="s">
        <v>1897</v>
      </c>
      <c r="G420" s="191" t="s">
        <v>1898</v>
      </c>
      <c r="H420" s="413" t="s">
        <v>92</v>
      </c>
    </row>
    <row r="421" spans="1:10" s="13" customFormat="1" ht="27.6" x14ac:dyDescent="0.3">
      <c r="A421" s="322">
        <v>100</v>
      </c>
      <c r="B421" s="305" t="s">
        <v>1899</v>
      </c>
      <c r="C421" s="105" t="s">
        <v>455</v>
      </c>
      <c r="D421" s="393">
        <v>196733.2</v>
      </c>
      <c r="E421" s="108" t="s">
        <v>12</v>
      </c>
      <c r="F421" s="108" t="s">
        <v>1901</v>
      </c>
      <c r="G421" s="194" t="s">
        <v>239</v>
      </c>
      <c r="H421" s="413" t="s">
        <v>92</v>
      </c>
    </row>
    <row r="422" spans="1:10" s="13" customFormat="1" ht="27.6" x14ac:dyDescent="0.3">
      <c r="A422" s="322">
        <v>101</v>
      </c>
      <c r="B422" s="305" t="s">
        <v>1903</v>
      </c>
      <c r="C422" s="105" t="s">
        <v>1904</v>
      </c>
      <c r="D422" s="393">
        <v>499978.8</v>
      </c>
      <c r="E422" s="108" t="s">
        <v>12</v>
      </c>
      <c r="F422" s="108" t="s">
        <v>1905</v>
      </c>
      <c r="G422" s="105" t="s">
        <v>393</v>
      </c>
      <c r="H422" s="413" t="s">
        <v>85</v>
      </c>
    </row>
    <row r="423" spans="1:10" s="13" customFormat="1" ht="82.8" x14ac:dyDescent="0.3">
      <c r="A423" s="322">
        <v>102</v>
      </c>
      <c r="B423" s="305" t="s">
        <v>1917</v>
      </c>
      <c r="C423" s="332" t="s">
        <v>1912</v>
      </c>
      <c r="D423" s="404">
        <v>156000</v>
      </c>
      <c r="E423" s="108" t="s">
        <v>13</v>
      </c>
      <c r="F423" s="108" t="s">
        <v>1915</v>
      </c>
      <c r="G423" s="194" t="s">
        <v>1637</v>
      </c>
      <c r="H423" s="413" t="s">
        <v>85</v>
      </c>
    </row>
    <row r="424" spans="1:10" s="13" customFormat="1" ht="27.6" x14ac:dyDescent="0.3">
      <c r="A424" s="322">
        <v>103</v>
      </c>
      <c r="B424" s="305" t="s">
        <v>1918</v>
      </c>
      <c r="C424" s="105" t="s">
        <v>1863</v>
      </c>
      <c r="D424" s="393">
        <v>137750</v>
      </c>
      <c r="E424" s="108" t="s">
        <v>12</v>
      </c>
      <c r="F424" s="108" t="s">
        <v>1916</v>
      </c>
      <c r="G424" s="194" t="s">
        <v>1597</v>
      </c>
      <c r="H424" s="413" t="s">
        <v>92</v>
      </c>
      <c r="I424" s="13" t="s">
        <v>79</v>
      </c>
    </row>
    <row r="425" spans="1:10" s="13" customFormat="1" ht="27.6" x14ac:dyDescent="0.3">
      <c r="A425" s="322">
        <v>104</v>
      </c>
      <c r="B425" s="305" t="s">
        <v>1919</v>
      </c>
      <c r="C425" s="138" t="s">
        <v>1893</v>
      </c>
      <c r="D425" s="412">
        <v>201510</v>
      </c>
      <c r="E425" s="108" t="s">
        <v>12</v>
      </c>
      <c r="F425" s="108" t="s">
        <v>1920</v>
      </c>
      <c r="G425" s="191" t="s">
        <v>1597</v>
      </c>
      <c r="H425" s="413" t="s">
        <v>92</v>
      </c>
      <c r="I425" s="13" t="s">
        <v>79</v>
      </c>
    </row>
    <row r="426" spans="1:10" s="327" customFormat="1" ht="27.6" x14ac:dyDescent="0.3">
      <c r="A426" s="321">
        <v>105</v>
      </c>
      <c r="B426" s="305" t="s">
        <v>1922</v>
      </c>
      <c r="C426" s="120" t="s">
        <v>1908</v>
      </c>
      <c r="D426" s="401">
        <v>313120</v>
      </c>
      <c r="E426" s="108" t="s">
        <v>12</v>
      </c>
      <c r="F426" s="108" t="s">
        <v>1921</v>
      </c>
      <c r="G426" s="228" t="s">
        <v>538</v>
      </c>
      <c r="H426" s="413" t="s">
        <v>85</v>
      </c>
      <c r="I426" s="13"/>
      <c r="J426" s="13">
        <v>9</v>
      </c>
    </row>
    <row r="427" spans="1:10" s="13" customFormat="1" ht="41.4" x14ac:dyDescent="0.3">
      <c r="A427" s="322">
        <v>106</v>
      </c>
      <c r="B427" s="305" t="s">
        <v>1923</v>
      </c>
      <c r="C427" s="105" t="s">
        <v>1910</v>
      </c>
      <c r="D427" s="393">
        <v>138730.34</v>
      </c>
      <c r="E427" s="108" t="s">
        <v>12</v>
      </c>
      <c r="F427" s="108" t="s">
        <v>1914</v>
      </c>
      <c r="G427" s="105" t="s">
        <v>1907</v>
      </c>
      <c r="H427" s="413" t="s">
        <v>85</v>
      </c>
    </row>
    <row r="428" spans="1:10" s="327" customFormat="1" ht="27.6" x14ac:dyDescent="0.3">
      <c r="A428" s="321">
        <v>107</v>
      </c>
      <c r="B428" s="305" t="s">
        <v>1925</v>
      </c>
      <c r="C428" s="120" t="s">
        <v>1780</v>
      </c>
      <c r="D428" s="401">
        <v>256128</v>
      </c>
      <c r="E428" s="108" t="s">
        <v>12</v>
      </c>
      <c r="F428" s="108" t="s">
        <v>1924</v>
      </c>
      <c r="G428" s="228" t="s">
        <v>1909</v>
      </c>
      <c r="H428" s="413" t="s">
        <v>92</v>
      </c>
      <c r="I428" s="13"/>
      <c r="J428" s="13"/>
    </row>
    <row r="429" spans="1:10" s="13" customFormat="1" ht="27.6" x14ac:dyDescent="0.3">
      <c r="A429" s="322">
        <v>108</v>
      </c>
      <c r="B429" s="305" t="s">
        <v>1938</v>
      </c>
      <c r="C429" s="332" t="s">
        <v>1891</v>
      </c>
      <c r="D429" s="404">
        <v>181000</v>
      </c>
      <c r="E429" s="108" t="s">
        <v>12</v>
      </c>
      <c r="F429" s="108" t="s">
        <v>1939</v>
      </c>
      <c r="G429" s="194" t="s">
        <v>191</v>
      </c>
      <c r="H429" s="413" t="s">
        <v>92</v>
      </c>
      <c r="I429" s="13" t="s">
        <v>79</v>
      </c>
    </row>
    <row r="430" spans="1:10" s="13" customFormat="1" ht="55.2" x14ac:dyDescent="0.3">
      <c r="A430" s="322">
        <v>109</v>
      </c>
      <c r="B430" s="305" t="s">
        <v>1952</v>
      </c>
      <c r="C430" s="194" t="s">
        <v>1892</v>
      </c>
      <c r="D430" s="401">
        <v>699200</v>
      </c>
      <c r="E430" s="108" t="s">
        <v>12</v>
      </c>
      <c r="F430" s="108" t="s">
        <v>1951</v>
      </c>
      <c r="G430" s="194" t="s">
        <v>127</v>
      </c>
      <c r="H430" s="413" t="s">
        <v>84</v>
      </c>
    </row>
    <row r="431" spans="1:10" s="13" customFormat="1" ht="27.6" x14ac:dyDescent="0.3">
      <c r="A431" s="322">
        <v>110</v>
      </c>
      <c r="B431" s="305" t="s">
        <v>1962</v>
      </c>
      <c r="C431" s="105" t="s">
        <v>1911</v>
      </c>
      <c r="D431" s="393">
        <v>148530</v>
      </c>
      <c r="E431" s="108" t="s">
        <v>13</v>
      </c>
      <c r="F431" s="108" t="s">
        <v>1963</v>
      </c>
      <c r="G431" s="105" t="s">
        <v>1597</v>
      </c>
      <c r="H431" s="413" t="s">
        <v>92</v>
      </c>
      <c r="I431" s="13" t="s">
        <v>79</v>
      </c>
    </row>
    <row r="432" spans="1:10" s="13" customFormat="1" ht="27.6" x14ac:dyDescent="0.3">
      <c r="A432" s="322">
        <v>111</v>
      </c>
      <c r="B432" s="305" t="s">
        <v>1966</v>
      </c>
      <c r="C432" s="120" t="s">
        <v>1947</v>
      </c>
      <c r="D432" s="401">
        <v>115000</v>
      </c>
      <c r="E432" s="108" t="s">
        <v>12</v>
      </c>
      <c r="F432" s="375" t="s">
        <v>1965</v>
      </c>
      <c r="G432" s="194" t="s">
        <v>1964</v>
      </c>
      <c r="H432" s="413" t="s">
        <v>92</v>
      </c>
    </row>
    <row r="433" spans="1:10" s="13" customFormat="1" ht="27.6" x14ac:dyDescent="0.3">
      <c r="A433" s="322">
        <v>112</v>
      </c>
      <c r="B433" s="305" t="s">
        <v>1968</v>
      </c>
      <c r="C433" s="194" t="s">
        <v>1940</v>
      </c>
      <c r="D433" s="401">
        <v>204750</v>
      </c>
      <c r="E433" s="108" t="s">
        <v>13</v>
      </c>
      <c r="F433" s="108" t="s">
        <v>1967</v>
      </c>
      <c r="G433" s="105" t="s">
        <v>300</v>
      </c>
      <c r="H433" s="413" t="s">
        <v>92</v>
      </c>
      <c r="I433" s="13" t="s">
        <v>79</v>
      </c>
    </row>
    <row r="434" spans="1:10" s="13" customFormat="1" ht="27.6" x14ac:dyDescent="0.3">
      <c r="A434" s="322">
        <v>113</v>
      </c>
      <c r="B434" s="305" t="s">
        <v>1973</v>
      </c>
      <c r="C434" s="120" t="s">
        <v>1975</v>
      </c>
      <c r="D434" s="401">
        <v>122911</v>
      </c>
      <c r="E434" s="108" t="s">
        <v>13</v>
      </c>
      <c r="F434" s="375" t="s">
        <v>1974</v>
      </c>
      <c r="G434" s="194" t="s">
        <v>203</v>
      </c>
      <c r="H434" s="413" t="s">
        <v>92</v>
      </c>
    </row>
    <row r="435" spans="1:10" s="13" customFormat="1" ht="41.4" x14ac:dyDescent="0.3">
      <c r="A435" s="322">
        <v>114</v>
      </c>
      <c r="B435" s="305" t="s">
        <v>1978</v>
      </c>
      <c r="C435" s="194" t="s">
        <v>389</v>
      </c>
      <c r="D435" s="401">
        <v>184343</v>
      </c>
      <c r="E435" s="108" t="s">
        <v>12</v>
      </c>
      <c r="F435" s="108" t="s">
        <v>1977</v>
      </c>
      <c r="G435" s="105" t="s">
        <v>397</v>
      </c>
      <c r="H435" s="413" t="s">
        <v>92</v>
      </c>
    </row>
    <row r="436" spans="1:10" s="13" customFormat="1" ht="41.4" x14ac:dyDescent="0.3">
      <c r="A436" s="322">
        <v>115</v>
      </c>
      <c r="B436" s="305" t="s">
        <v>1985</v>
      </c>
      <c r="C436" s="120" t="s">
        <v>1895</v>
      </c>
      <c r="D436" s="401">
        <v>104865.60000000001</v>
      </c>
      <c r="E436" s="108" t="s">
        <v>12</v>
      </c>
      <c r="F436" s="375" t="s">
        <v>1984</v>
      </c>
      <c r="G436" s="194" t="s">
        <v>1591</v>
      </c>
      <c r="H436" s="413" t="s">
        <v>85</v>
      </c>
    </row>
    <row r="437" spans="1:10" s="13" customFormat="1" ht="27.6" x14ac:dyDescent="0.3">
      <c r="A437" s="322">
        <v>116</v>
      </c>
      <c r="B437" s="305" t="s">
        <v>1993</v>
      </c>
      <c r="C437" s="194" t="s">
        <v>1988</v>
      </c>
      <c r="D437" s="401">
        <v>694090</v>
      </c>
      <c r="E437" s="108" t="s">
        <v>12</v>
      </c>
      <c r="F437" s="108" t="s">
        <v>1994</v>
      </c>
      <c r="G437" s="105" t="s">
        <v>109</v>
      </c>
      <c r="H437" s="413" t="s">
        <v>84</v>
      </c>
    </row>
    <row r="438" spans="1:10" s="13" customFormat="1" ht="41.4" x14ac:dyDescent="0.3">
      <c r="A438" s="322">
        <v>117</v>
      </c>
      <c r="B438" s="305" t="s">
        <v>1999</v>
      </c>
      <c r="C438" s="120" t="s">
        <v>123</v>
      </c>
      <c r="D438" s="401">
        <v>496400</v>
      </c>
      <c r="E438" s="108" t="s">
        <v>13</v>
      </c>
      <c r="F438" s="375" t="s">
        <v>1998</v>
      </c>
      <c r="G438" s="194" t="s">
        <v>124</v>
      </c>
      <c r="H438" s="413" t="s">
        <v>85</v>
      </c>
    </row>
    <row r="439" spans="1:10" s="13" customFormat="1" ht="27.6" x14ac:dyDescent="0.3">
      <c r="A439" s="322">
        <v>118</v>
      </c>
      <c r="B439" s="305" t="s">
        <v>2014</v>
      </c>
      <c r="C439" s="194" t="s">
        <v>1949</v>
      </c>
      <c r="D439" s="401">
        <v>100000</v>
      </c>
      <c r="E439" s="108" t="s">
        <v>12</v>
      </c>
      <c r="F439" s="108" t="s">
        <v>2013</v>
      </c>
      <c r="G439" s="105" t="s">
        <v>2004</v>
      </c>
      <c r="H439" s="413" t="s">
        <v>92</v>
      </c>
    </row>
    <row r="440" spans="1:10" s="13" customFormat="1" ht="55.2" x14ac:dyDescent="0.3">
      <c r="A440" s="322">
        <v>119</v>
      </c>
      <c r="B440" s="305" t="s">
        <v>2017</v>
      </c>
      <c r="C440" s="120" t="s">
        <v>1946</v>
      </c>
      <c r="D440" s="401">
        <v>594800</v>
      </c>
      <c r="E440" s="108" t="s">
        <v>12</v>
      </c>
      <c r="F440" s="375" t="s">
        <v>2016</v>
      </c>
      <c r="G440" s="194" t="s">
        <v>405</v>
      </c>
      <c r="H440" s="413" t="s">
        <v>92</v>
      </c>
    </row>
    <row r="441" spans="1:10" s="13" customFormat="1" ht="55.2" x14ac:dyDescent="0.3">
      <c r="A441" s="322">
        <v>120</v>
      </c>
      <c r="B441" s="305" t="s">
        <v>2022</v>
      </c>
      <c r="C441" s="120" t="s">
        <v>1941</v>
      </c>
      <c r="D441" s="401">
        <v>660000</v>
      </c>
      <c r="E441" s="108" t="s">
        <v>13</v>
      </c>
      <c r="F441" s="375" t="s">
        <v>2023</v>
      </c>
      <c r="G441" s="194" t="s">
        <v>481</v>
      </c>
      <c r="H441" s="413" t="s">
        <v>92</v>
      </c>
      <c r="I441" s="414"/>
    </row>
    <row r="442" spans="1:10" s="13" customFormat="1" ht="27.6" x14ac:dyDescent="0.3">
      <c r="A442" s="322">
        <v>121</v>
      </c>
      <c r="B442" s="305" t="s">
        <v>2024</v>
      </c>
      <c r="C442" s="194" t="s">
        <v>2018</v>
      </c>
      <c r="D442" s="401">
        <v>668812.86</v>
      </c>
      <c r="E442" s="108" t="s">
        <v>12</v>
      </c>
      <c r="F442" s="108" t="s">
        <v>2025</v>
      </c>
      <c r="G442" s="105" t="s">
        <v>162</v>
      </c>
      <c r="H442" s="413" t="s">
        <v>92</v>
      </c>
      <c r="I442" s="414"/>
    </row>
    <row r="443" spans="1:10" s="13" customFormat="1" ht="27.6" x14ac:dyDescent="0.3">
      <c r="A443" s="322">
        <v>122</v>
      </c>
      <c r="B443" s="305" t="s">
        <v>2031</v>
      </c>
      <c r="C443" s="194" t="s">
        <v>2032</v>
      </c>
      <c r="D443" s="401">
        <v>680000</v>
      </c>
      <c r="E443" s="108" t="s">
        <v>31</v>
      </c>
      <c r="F443" s="108" t="s">
        <v>2033</v>
      </c>
      <c r="G443" s="105" t="s">
        <v>2034</v>
      </c>
      <c r="H443" s="413" t="s">
        <v>92</v>
      </c>
      <c r="I443" s="414" t="s">
        <v>79</v>
      </c>
      <c r="J443" s="13" t="s">
        <v>3</v>
      </c>
    </row>
    <row r="444" spans="1:10" s="13" customFormat="1" ht="27.6" x14ac:dyDescent="0.3">
      <c r="A444" s="322">
        <v>123</v>
      </c>
      <c r="B444" s="305" t="s">
        <v>2039</v>
      </c>
      <c r="C444" s="120" t="s">
        <v>2037</v>
      </c>
      <c r="D444" s="401">
        <v>186058.27</v>
      </c>
      <c r="E444" s="108" t="s">
        <v>12</v>
      </c>
      <c r="F444" s="375" t="s">
        <v>2038</v>
      </c>
      <c r="G444" s="194" t="s">
        <v>1095</v>
      </c>
      <c r="H444" s="413" t="s">
        <v>92</v>
      </c>
      <c r="I444" s="414" t="s">
        <v>79</v>
      </c>
    </row>
    <row r="445" spans="1:10" s="13" customFormat="1" ht="27.6" x14ac:dyDescent="0.3">
      <c r="A445" s="322">
        <v>124</v>
      </c>
      <c r="B445" s="305" t="s">
        <v>2040</v>
      </c>
      <c r="C445" s="194" t="s">
        <v>2029</v>
      </c>
      <c r="D445" s="401">
        <v>640000</v>
      </c>
      <c r="E445" s="108" t="s">
        <v>12</v>
      </c>
      <c r="F445" s="108" t="s">
        <v>2041</v>
      </c>
      <c r="G445" s="105" t="s">
        <v>108</v>
      </c>
      <c r="H445" s="413" t="s">
        <v>92</v>
      </c>
      <c r="I445" s="13" t="s">
        <v>79</v>
      </c>
    </row>
    <row r="446" spans="1:10" s="13" customFormat="1" ht="27.6" x14ac:dyDescent="0.3">
      <c r="A446" s="322">
        <v>125</v>
      </c>
      <c r="B446" s="305" t="s">
        <v>2049</v>
      </c>
      <c r="C446" s="194" t="s">
        <v>1677</v>
      </c>
      <c r="D446" s="401">
        <v>199170</v>
      </c>
      <c r="E446" s="108" t="s">
        <v>12</v>
      </c>
      <c r="F446" s="108" t="s">
        <v>2048</v>
      </c>
      <c r="G446" s="105" t="s">
        <v>113</v>
      </c>
      <c r="H446" s="413" t="s">
        <v>84</v>
      </c>
      <c r="I446" s="13" t="s">
        <v>79</v>
      </c>
    </row>
    <row r="447" spans="1:10" s="13" customFormat="1" ht="27.6" x14ac:dyDescent="0.3">
      <c r="A447" s="322">
        <v>126</v>
      </c>
      <c r="B447" s="305" t="s">
        <v>2051</v>
      </c>
      <c r="C447" s="194" t="s">
        <v>2044</v>
      </c>
      <c r="D447" s="401">
        <v>170000</v>
      </c>
      <c r="E447" s="108" t="s">
        <v>31</v>
      </c>
      <c r="F447" s="108" t="s">
        <v>2050</v>
      </c>
      <c r="G447" s="105" t="s">
        <v>2052</v>
      </c>
      <c r="H447" s="413" t="s">
        <v>92</v>
      </c>
      <c r="I447" s="13" t="s">
        <v>79</v>
      </c>
      <c r="J447" s="13" t="s">
        <v>3</v>
      </c>
    </row>
    <row r="448" spans="1:10" s="13" customFormat="1" ht="41.4" x14ac:dyDescent="0.3">
      <c r="A448" s="322">
        <v>127</v>
      </c>
      <c r="B448" s="305" t="s">
        <v>2054</v>
      </c>
      <c r="C448" s="120" t="s">
        <v>2042</v>
      </c>
      <c r="D448" s="401">
        <v>125000</v>
      </c>
      <c r="E448" s="108" t="s">
        <v>13</v>
      </c>
      <c r="F448" s="375" t="s">
        <v>2053</v>
      </c>
      <c r="G448" s="194" t="s">
        <v>2030</v>
      </c>
      <c r="H448" s="413" t="s">
        <v>92</v>
      </c>
    </row>
    <row r="449" spans="1:10" s="13" customFormat="1" ht="55.2" x14ac:dyDescent="0.3">
      <c r="A449" s="322">
        <v>128</v>
      </c>
      <c r="B449" s="305" t="s">
        <v>2056</v>
      </c>
      <c r="C449" s="120" t="s">
        <v>2015</v>
      </c>
      <c r="D449" s="401">
        <v>379931.88</v>
      </c>
      <c r="E449" s="108" t="s">
        <v>12</v>
      </c>
      <c r="F449" s="375" t="s">
        <v>2055</v>
      </c>
      <c r="G449" s="194" t="s">
        <v>2047</v>
      </c>
      <c r="H449" s="413" t="s">
        <v>85</v>
      </c>
      <c r="J449" s="13">
        <v>4</v>
      </c>
    </row>
    <row r="450" spans="1:10" s="13" customFormat="1" ht="41.4" x14ac:dyDescent="0.3">
      <c r="A450" s="322">
        <v>129</v>
      </c>
      <c r="B450" s="305" t="s">
        <v>2058</v>
      </c>
      <c r="C450" s="194" t="s">
        <v>1989</v>
      </c>
      <c r="D450" s="401">
        <v>156290</v>
      </c>
      <c r="E450" s="108" t="s">
        <v>12</v>
      </c>
      <c r="F450" s="108" t="s">
        <v>2057</v>
      </c>
      <c r="G450" s="105" t="s">
        <v>1397</v>
      </c>
      <c r="H450" s="413" t="s">
        <v>92</v>
      </c>
    </row>
    <row r="451" spans="1:10" s="13" customFormat="1" ht="41.4" x14ac:dyDescent="0.3">
      <c r="A451" s="322">
        <v>130</v>
      </c>
      <c r="B451" s="305" t="s">
        <v>2063</v>
      </c>
      <c r="C451" s="120" t="s">
        <v>123</v>
      </c>
      <c r="D451" s="401">
        <v>496400</v>
      </c>
      <c r="E451" s="108" t="s">
        <v>13</v>
      </c>
      <c r="F451" s="375" t="s">
        <v>2062</v>
      </c>
      <c r="G451" s="194" t="s">
        <v>124</v>
      </c>
      <c r="H451" s="413" t="s">
        <v>85</v>
      </c>
    </row>
    <row r="452" spans="1:10" s="13" customFormat="1" ht="27.6" x14ac:dyDescent="0.3">
      <c r="A452" s="322">
        <v>131</v>
      </c>
      <c r="B452" s="305" t="s">
        <v>2074</v>
      </c>
      <c r="C452" s="194" t="s">
        <v>2064</v>
      </c>
      <c r="D452" s="401">
        <v>590400</v>
      </c>
      <c r="E452" s="108" t="s">
        <v>1759</v>
      </c>
      <c r="F452" s="108" t="s">
        <v>2073</v>
      </c>
      <c r="G452" s="105" t="s">
        <v>120</v>
      </c>
      <c r="H452" s="413" t="s">
        <v>84</v>
      </c>
      <c r="J452" s="13" t="s">
        <v>157</v>
      </c>
    </row>
    <row r="453" spans="1:10" s="13" customFormat="1" ht="82.8" x14ac:dyDescent="0.3">
      <c r="A453" s="322">
        <v>132</v>
      </c>
      <c r="B453" s="305" t="s">
        <v>2084</v>
      </c>
      <c r="C453" s="120" t="s">
        <v>2082</v>
      </c>
      <c r="D453" s="401">
        <v>462872.33</v>
      </c>
      <c r="E453" s="108" t="s">
        <v>13</v>
      </c>
      <c r="F453" s="375" t="s">
        <v>2085</v>
      </c>
      <c r="G453" s="194" t="s">
        <v>1637</v>
      </c>
      <c r="H453" s="413" t="s">
        <v>85</v>
      </c>
    </row>
    <row r="454" spans="1:10" s="13" customFormat="1" ht="27.6" x14ac:dyDescent="0.3">
      <c r="A454" s="322">
        <v>133</v>
      </c>
      <c r="B454" s="305" t="s">
        <v>2097</v>
      </c>
      <c r="C454" s="120" t="s">
        <v>2089</v>
      </c>
      <c r="D454" s="401">
        <v>168000</v>
      </c>
      <c r="E454" s="108" t="s">
        <v>12</v>
      </c>
      <c r="F454" s="375" t="s">
        <v>2096</v>
      </c>
      <c r="G454" s="194" t="s">
        <v>1964</v>
      </c>
      <c r="H454" s="413" t="s">
        <v>92</v>
      </c>
    </row>
    <row r="455" spans="1:10" s="13" customFormat="1" ht="41.4" x14ac:dyDescent="0.3">
      <c r="A455" s="322">
        <v>134</v>
      </c>
      <c r="B455" s="305" t="s">
        <v>2098</v>
      </c>
      <c r="C455" s="120" t="s">
        <v>2081</v>
      </c>
      <c r="D455" s="401">
        <v>179597.58</v>
      </c>
      <c r="E455" s="108" t="s">
        <v>13</v>
      </c>
      <c r="F455" s="375" t="s">
        <v>2100</v>
      </c>
      <c r="G455" s="194" t="s">
        <v>2099</v>
      </c>
      <c r="H455" s="413" t="s">
        <v>85</v>
      </c>
    </row>
    <row r="456" spans="1:10" s="13" customFormat="1" ht="27.6" x14ac:dyDescent="0.3">
      <c r="A456" s="322">
        <v>135</v>
      </c>
      <c r="B456" s="305" t="s">
        <v>2107</v>
      </c>
      <c r="C456" s="194" t="s">
        <v>2106</v>
      </c>
      <c r="D456" s="401">
        <v>223225.2</v>
      </c>
      <c r="E456" s="108" t="s">
        <v>13</v>
      </c>
      <c r="F456" s="108" t="s">
        <v>2105</v>
      </c>
      <c r="G456" s="105" t="s">
        <v>2103</v>
      </c>
      <c r="H456" s="413" t="s">
        <v>84</v>
      </c>
    </row>
    <row r="457" spans="1:10" s="13" customFormat="1" ht="41.4" x14ac:dyDescent="0.3">
      <c r="A457" s="322">
        <v>136</v>
      </c>
      <c r="B457" s="305" t="s">
        <v>2108</v>
      </c>
      <c r="C457" s="120" t="s">
        <v>389</v>
      </c>
      <c r="D457" s="401">
        <v>320726</v>
      </c>
      <c r="E457" s="108" t="s">
        <v>12</v>
      </c>
      <c r="F457" s="108" t="s">
        <v>2109</v>
      </c>
      <c r="G457" s="194" t="s">
        <v>397</v>
      </c>
      <c r="H457" s="413" t="s">
        <v>92</v>
      </c>
    </row>
    <row r="458" spans="1:10" s="13" customFormat="1" ht="27.6" x14ac:dyDescent="0.3">
      <c r="A458" s="322">
        <v>137</v>
      </c>
      <c r="B458" s="305" t="s">
        <v>2111</v>
      </c>
      <c r="C458" s="120" t="s">
        <v>2104</v>
      </c>
      <c r="D458" s="401">
        <v>596320</v>
      </c>
      <c r="E458" s="108" t="s">
        <v>12</v>
      </c>
      <c r="F458" s="375" t="s">
        <v>2112</v>
      </c>
      <c r="G458" s="194" t="s">
        <v>162</v>
      </c>
      <c r="H458" s="413" t="s">
        <v>92</v>
      </c>
    </row>
    <row r="459" spans="1:10" s="13" customFormat="1" ht="27.6" x14ac:dyDescent="0.3">
      <c r="A459" s="322">
        <v>138</v>
      </c>
      <c r="B459" s="305" t="s">
        <v>2127</v>
      </c>
      <c r="C459" s="120" t="s">
        <v>2126</v>
      </c>
      <c r="D459" s="401">
        <v>271700</v>
      </c>
      <c r="E459" s="108" t="s">
        <v>13</v>
      </c>
      <c r="F459" s="108" t="s">
        <v>2125</v>
      </c>
      <c r="G459" s="194" t="s">
        <v>2114</v>
      </c>
      <c r="H459" s="413" t="s">
        <v>84</v>
      </c>
    </row>
    <row r="460" spans="1:10" s="13" customFormat="1" ht="69" x14ac:dyDescent="0.3">
      <c r="A460" s="322">
        <v>139</v>
      </c>
      <c r="B460" s="305" t="s">
        <v>2132</v>
      </c>
      <c r="C460" s="120" t="s">
        <v>2115</v>
      </c>
      <c r="D460" s="401">
        <v>800000</v>
      </c>
      <c r="E460" s="108" t="s">
        <v>13</v>
      </c>
      <c r="F460" s="375" t="s">
        <v>2130</v>
      </c>
      <c r="G460" s="194" t="s">
        <v>2128</v>
      </c>
      <c r="H460" s="413" t="s">
        <v>92</v>
      </c>
    </row>
    <row r="461" spans="1:10" s="13" customFormat="1" ht="69" x14ac:dyDescent="0.3">
      <c r="A461" s="322">
        <v>140</v>
      </c>
      <c r="B461" s="305" t="s">
        <v>2133</v>
      </c>
      <c r="C461" s="105" t="s">
        <v>2116</v>
      </c>
      <c r="D461" s="393">
        <v>1960000</v>
      </c>
      <c r="E461" s="108" t="s">
        <v>13</v>
      </c>
      <c r="F461" s="108" t="s">
        <v>2131</v>
      </c>
      <c r="G461" s="194" t="s">
        <v>2129</v>
      </c>
      <c r="H461" s="413" t="s">
        <v>92</v>
      </c>
    </row>
    <row r="462" spans="1:10" s="13" customFormat="1" ht="41.4" x14ac:dyDescent="0.3">
      <c r="A462" s="322">
        <v>141</v>
      </c>
      <c r="B462" s="305" t="s">
        <v>2135</v>
      </c>
      <c r="C462" s="105" t="s">
        <v>2086</v>
      </c>
      <c r="D462" s="393">
        <v>615500</v>
      </c>
      <c r="E462" s="108" t="s">
        <v>1759</v>
      </c>
      <c r="F462" s="108" t="s">
        <v>2136</v>
      </c>
      <c r="G462" s="194" t="s">
        <v>2137</v>
      </c>
      <c r="H462" s="413" t="s">
        <v>92</v>
      </c>
      <c r="J462" s="13" t="s">
        <v>157</v>
      </c>
    </row>
    <row r="463" spans="1:10" s="13" customFormat="1" ht="41.4" x14ac:dyDescent="0.3">
      <c r="A463" s="322">
        <v>142</v>
      </c>
      <c r="B463" s="305" t="s">
        <v>2145</v>
      </c>
      <c r="C463" s="120" t="s">
        <v>2138</v>
      </c>
      <c r="D463" s="401">
        <v>344800</v>
      </c>
      <c r="E463" s="108" t="s">
        <v>12</v>
      </c>
      <c r="F463" s="108" t="s">
        <v>2144</v>
      </c>
      <c r="G463" s="194" t="s">
        <v>162</v>
      </c>
      <c r="H463" s="413" t="s">
        <v>92</v>
      </c>
    </row>
    <row r="464" spans="1:10" s="13" customFormat="1" ht="55.2" x14ac:dyDescent="0.3">
      <c r="A464" s="322">
        <v>143</v>
      </c>
      <c r="B464" s="305" t="s">
        <v>2159</v>
      </c>
      <c r="C464" s="120" t="s">
        <v>197</v>
      </c>
      <c r="D464" s="401">
        <v>450000</v>
      </c>
      <c r="E464" s="108" t="s">
        <v>12</v>
      </c>
      <c r="F464" s="375" t="s">
        <v>2158</v>
      </c>
      <c r="G464" s="194" t="s">
        <v>2157</v>
      </c>
      <c r="H464" s="413" t="s">
        <v>92</v>
      </c>
      <c r="J464" s="13">
        <v>9</v>
      </c>
    </row>
    <row r="465" spans="1:10" s="13" customFormat="1" ht="27.6" x14ac:dyDescent="0.3">
      <c r="A465" s="322">
        <v>144</v>
      </c>
      <c r="B465" s="305" t="s">
        <v>2161</v>
      </c>
      <c r="C465" s="105" t="s">
        <v>2087</v>
      </c>
      <c r="D465" s="393">
        <v>484000</v>
      </c>
      <c r="E465" s="108" t="s">
        <v>12</v>
      </c>
      <c r="F465" s="108" t="s">
        <v>2160</v>
      </c>
      <c r="G465" s="194" t="s">
        <v>491</v>
      </c>
      <c r="H465" s="413" t="s">
        <v>92</v>
      </c>
    </row>
    <row r="466" spans="1:10" s="13" customFormat="1" ht="27.6" x14ac:dyDescent="0.3">
      <c r="A466" s="322">
        <v>145</v>
      </c>
      <c r="B466" s="305" t="s">
        <v>2162</v>
      </c>
      <c r="C466" s="120" t="s">
        <v>2140</v>
      </c>
      <c r="D466" s="401">
        <v>210000</v>
      </c>
      <c r="E466" s="108" t="s">
        <v>12</v>
      </c>
      <c r="F466" s="108" t="s">
        <v>2163</v>
      </c>
      <c r="G466" s="194" t="s">
        <v>2143</v>
      </c>
      <c r="H466" s="413" t="s">
        <v>92</v>
      </c>
    </row>
    <row r="467" spans="1:10" s="13" customFormat="1" ht="41.4" x14ac:dyDescent="0.3">
      <c r="A467" s="322">
        <v>146</v>
      </c>
      <c r="B467" s="305" t="s">
        <v>2169</v>
      </c>
      <c r="C467" s="194" t="s">
        <v>2148</v>
      </c>
      <c r="D467" s="393">
        <v>480000</v>
      </c>
      <c r="E467" s="108" t="s">
        <v>2164</v>
      </c>
      <c r="F467" s="108" t="s">
        <v>2165</v>
      </c>
      <c r="G467" s="194" t="s">
        <v>2152</v>
      </c>
      <c r="H467" s="413" t="s">
        <v>92</v>
      </c>
    </row>
    <row r="468" spans="1:10" s="13" customFormat="1" ht="41.4" x14ac:dyDescent="0.3">
      <c r="A468" s="322">
        <v>147</v>
      </c>
      <c r="B468" s="305" t="s">
        <v>2170</v>
      </c>
      <c r="C468" s="120" t="s">
        <v>2149</v>
      </c>
      <c r="D468" s="401">
        <v>472800</v>
      </c>
      <c r="E468" s="108" t="s">
        <v>2164</v>
      </c>
      <c r="F468" s="375" t="s">
        <v>2166</v>
      </c>
      <c r="G468" s="194" t="s">
        <v>2153</v>
      </c>
      <c r="H468" s="413" t="s">
        <v>92</v>
      </c>
    </row>
    <row r="469" spans="1:10" s="13" customFormat="1" ht="55.2" x14ac:dyDescent="0.3">
      <c r="A469" s="322">
        <v>148</v>
      </c>
      <c r="B469" s="305" t="s">
        <v>2171</v>
      </c>
      <c r="C469" s="194" t="s">
        <v>2150</v>
      </c>
      <c r="D469" s="393">
        <v>214800</v>
      </c>
      <c r="E469" s="108" t="s">
        <v>2164</v>
      </c>
      <c r="F469" s="108" t="s">
        <v>2167</v>
      </c>
      <c r="G469" s="194" t="s">
        <v>2154</v>
      </c>
      <c r="H469" s="413" t="s">
        <v>92</v>
      </c>
      <c r="I469" s="13" t="s">
        <v>79</v>
      </c>
    </row>
    <row r="470" spans="1:10" s="13" customFormat="1" ht="41.4" x14ac:dyDescent="0.3">
      <c r="A470" s="322">
        <v>149</v>
      </c>
      <c r="B470" s="305" t="s">
        <v>2172</v>
      </c>
      <c r="C470" s="105" t="s">
        <v>2151</v>
      </c>
      <c r="D470" s="393">
        <v>326200</v>
      </c>
      <c r="E470" s="108" t="s">
        <v>2164</v>
      </c>
      <c r="F470" s="108" t="s">
        <v>2168</v>
      </c>
      <c r="G470" s="194" t="s">
        <v>2154</v>
      </c>
      <c r="H470" s="413" t="s">
        <v>92</v>
      </c>
    </row>
    <row r="471" spans="1:10" s="13" customFormat="1" ht="27.6" x14ac:dyDescent="0.3">
      <c r="A471" s="322">
        <v>150</v>
      </c>
      <c r="B471" s="305" t="s">
        <v>2174</v>
      </c>
      <c r="C471" s="120" t="s">
        <v>1838</v>
      </c>
      <c r="D471" s="416">
        <v>436700.15999999997</v>
      </c>
      <c r="E471" s="108" t="s">
        <v>12</v>
      </c>
      <c r="F471" s="108" t="s">
        <v>2173</v>
      </c>
      <c r="G471" s="194" t="s">
        <v>1836</v>
      </c>
      <c r="H471" s="413" t="s">
        <v>85</v>
      </c>
    </row>
    <row r="472" spans="1:10" s="13" customFormat="1" ht="27.6" x14ac:dyDescent="0.3">
      <c r="A472" s="322">
        <v>151</v>
      </c>
      <c r="B472" s="305" t="s">
        <v>2177</v>
      </c>
      <c r="C472" s="120" t="s">
        <v>2178</v>
      </c>
      <c r="D472" s="416">
        <v>102059.5</v>
      </c>
      <c r="E472" s="108" t="s">
        <v>12</v>
      </c>
      <c r="F472" s="108" t="s">
        <v>2191</v>
      </c>
      <c r="G472" s="194" t="s">
        <v>1881</v>
      </c>
      <c r="H472" s="413" t="s">
        <v>105</v>
      </c>
      <c r="J472" s="13">
        <v>7</v>
      </c>
    </row>
    <row r="473" spans="1:10" s="13" customFormat="1" ht="55.2" x14ac:dyDescent="0.3">
      <c r="A473" s="322">
        <v>152</v>
      </c>
      <c r="B473" s="305" t="s">
        <v>2181</v>
      </c>
      <c r="C473" s="105" t="s">
        <v>2182</v>
      </c>
      <c r="D473" s="393">
        <v>571500</v>
      </c>
      <c r="E473" s="108" t="s">
        <v>13</v>
      </c>
      <c r="F473" s="108" t="s">
        <v>2192</v>
      </c>
      <c r="G473" s="194" t="s">
        <v>2194</v>
      </c>
      <c r="H473" s="413" t="s">
        <v>92</v>
      </c>
    </row>
    <row r="474" spans="1:10" s="13" customFormat="1" ht="27.6" x14ac:dyDescent="0.3">
      <c r="A474" s="322">
        <v>153</v>
      </c>
      <c r="B474" s="305" t="s">
        <v>2189</v>
      </c>
      <c r="C474" s="105" t="s">
        <v>2190</v>
      </c>
      <c r="D474" s="393">
        <v>298155.86</v>
      </c>
      <c r="E474" s="108" t="s">
        <v>12</v>
      </c>
      <c r="F474" s="108" t="s">
        <v>2193</v>
      </c>
      <c r="G474" s="194" t="s">
        <v>162</v>
      </c>
      <c r="H474" s="413" t="s">
        <v>92</v>
      </c>
    </row>
    <row r="475" spans="1:10" s="13" customFormat="1" ht="27.6" x14ac:dyDescent="0.3">
      <c r="A475" s="322">
        <v>154</v>
      </c>
      <c r="B475" s="305" t="s">
        <v>2199</v>
      </c>
      <c r="C475" s="105" t="s">
        <v>2184</v>
      </c>
      <c r="D475" s="393">
        <v>407223</v>
      </c>
      <c r="E475" s="108" t="s">
        <v>13</v>
      </c>
      <c r="F475" s="108" t="s">
        <v>2198</v>
      </c>
      <c r="G475" s="194" t="s">
        <v>2188</v>
      </c>
      <c r="H475" s="413" t="s">
        <v>92</v>
      </c>
      <c r="I475" s="13" t="s">
        <v>79</v>
      </c>
    </row>
    <row r="476" spans="1:10" s="13" customFormat="1" ht="55.2" x14ac:dyDescent="0.3">
      <c r="A476" s="322">
        <v>155</v>
      </c>
      <c r="B476" s="305" t="s">
        <v>2208</v>
      </c>
      <c r="C476" s="105" t="s">
        <v>2195</v>
      </c>
      <c r="D476" s="393">
        <v>280000</v>
      </c>
      <c r="E476" s="108" t="s">
        <v>2164</v>
      </c>
      <c r="F476" s="108" t="s">
        <v>2206</v>
      </c>
      <c r="G476" s="194" t="s">
        <v>2154</v>
      </c>
      <c r="H476" s="413" t="s">
        <v>92</v>
      </c>
      <c r="I476" s="13" t="s">
        <v>79</v>
      </c>
    </row>
    <row r="477" spans="1:10" s="13" customFormat="1" ht="27.6" x14ac:dyDescent="0.3">
      <c r="A477" s="322">
        <v>156</v>
      </c>
      <c r="B477" s="305" t="s">
        <v>2213</v>
      </c>
      <c r="C477" s="105" t="s">
        <v>2183</v>
      </c>
      <c r="D477" s="393">
        <v>685250</v>
      </c>
      <c r="E477" s="108" t="s">
        <v>2164</v>
      </c>
      <c r="F477" s="108" t="s">
        <v>2207</v>
      </c>
      <c r="G477" s="194" t="s">
        <v>2187</v>
      </c>
      <c r="H477" s="413" t="s">
        <v>92</v>
      </c>
    </row>
    <row r="478" spans="1:10" s="13" customFormat="1" ht="55.2" x14ac:dyDescent="0.3">
      <c r="A478" s="322">
        <v>157</v>
      </c>
      <c r="B478" s="305" t="s">
        <v>2214</v>
      </c>
      <c r="C478" s="105" t="s">
        <v>2175</v>
      </c>
      <c r="D478" s="393">
        <v>163000</v>
      </c>
      <c r="E478" s="108" t="s">
        <v>2164</v>
      </c>
      <c r="F478" s="108" t="s">
        <v>2212</v>
      </c>
      <c r="G478" s="194" t="s">
        <v>2154</v>
      </c>
      <c r="H478" s="413" t="s">
        <v>92</v>
      </c>
    </row>
    <row r="479" spans="1:10" s="13" customFormat="1" ht="41.4" x14ac:dyDescent="0.3">
      <c r="A479" s="322">
        <v>158</v>
      </c>
      <c r="B479" s="305" t="s">
        <v>2215</v>
      </c>
      <c r="C479" s="105" t="s">
        <v>2217</v>
      </c>
      <c r="D479" s="393">
        <v>288000</v>
      </c>
      <c r="E479" s="108" t="s">
        <v>2164</v>
      </c>
      <c r="F479" s="108" t="s">
        <v>2216</v>
      </c>
      <c r="G479" s="194" t="s">
        <v>2211</v>
      </c>
      <c r="H479" s="413" t="s">
        <v>92</v>
      </c>
    </row>
    <row r="480" spans="1:10" s="13" customFormat="1" ht="27.6" x14ac:dyDescent="0.3">
      <c r="A480" s="322">
        <v>159</v>
      </c>
      <c r="B480" s="305" t="s">
        <v>2218</v>
      </c>
      <c r="C480" s="105" t="s">
        <v>628</v>
      </c>
      <c r="D480" s="393">
        <v>243493</v>
      </c>
      <c r="E480" s="108" t="s">
        <v>12</v>
      </c>
      <c r="F480" s="108" t="s">
        <v>2220</v>
      </c>
      <c r="G480" s="194" t="s">
        <v>397</v>
      </c>
      <c r="H480" s="413" t="s">
        <v>92</v>
      </c>
    </row>
    <row r="481" spans="1:12" s="13" customFormat="1" ht="41.4" x14ac:dyDescent="0.3">
      <c r="A481" s="322">
        <v>160</v>
      </c>
      <c r="B481" s="305" t="s">
        <v>2219</v>
      </c>
      <c r="C481" s="105" t="s">
        <v>2205</v>
      </c>
      <c r="D481" s="393">
        <v>280000</v>
      </c>
      <c r="E481" s="108" t="s">
        <v>2164</v>
      </c>
      <c r="F481" s="108" t="s">
        <v>2221</v>
      </c>
      <c r="G481" s="194" t="s">
        <v>2113</v>
      </c>
      <c r="H481" s="413" t="s">
        <v>92</v>
      </c>
    </row>
    <row r="482" spans="1:12" s="13" customFormat="1" ht="27.6" x14ac:dyDescent="0.3">
      <c r="A482" s="322">
        <v>161</v>
      </c>
      <c r="B482" s="305" t="s">
        <v>2226</v>
      </c>
      <c r="C482" s="105" t="s">
        <v>2228</v>
      </c>
      <c r="D482" s="393">
        <v>3297624.48</v>
      </c>
      <c r="E482" s="108" t="s">
        <v>2229</v>
      </c>
      <c r="F482" s="108" t="s">
        <v>3730</v>
      </c>
      <c r="G482" s="194" t="s">
        <v>2227</v>
      </c>
      <c r="H482" s="413" t="s">
        <v>92</v>
      </c>
      <c r="I482" s="13" t="s">
        <v>79</v>
      </c>
      <c r="J482" s="13" t="s">
        <v>999</v>
      </c>
    </row>
    <row r="483" spans="1:12" s="13" customFormat="1" ht="27.6" x14ac:dyDescent="0.3">
      <c r="A483" s="322">
        <v>162</v>
      </c>
      <c r="B483" s="305" t="s">
        <v>2230</v>
      </c>
      <c r="C483" s="105" t="s">
        <v>2231</v>
      </c>
      <c r="D483" s="393">
        <v>323000</v>
      </c>
      <c r="E483" s="108" t="s">
        <v>31</v>
      </c>
      <c r="F483" s="108" t="s">
        <v>2232</v>
      </c>
      <c r="G483" s="194" t="s">
        <v>2233</v>
      </c>
      <c r="H483" s="413" t="s">
        <v>92</v>
      </c>
      <c r="J483" s="13" t="s">
        <v>3</v>
      </c>
    </row>
    <row r="484" spans="1:12" s="13" customFormat="1" ht="27.6" x14ac:dyDescent="0.3">
      <c r="A484" s="322">
        <v>163</v>
      </c>
      <c r="B484" s="305" t="s">
        <v>2237</v>
      </c>
      <c r="C484" s="105" t="s">
        <v>2238</v>
      </c>
      <c r="D484" s="393">
        <v>150000</v>
      </c>
      <c r="E484" s="108" t="s">
        <v>31</v>
      </c>
      <c r="F484" s="108" t="s">
        <v>2235</v>
      </c>
      <c r="G484" s="194" t="s">
        <v>2236</v>
      </c>
      <c r="H484" s="413" t="s">
        <v>92</v>
      </c>
    </row>
    <row r="485" spans="1:12" s="13" customFormat="1" ht="41.4" x14ac:dyDescent="0.3">
      <c r="A485" s="322">
        <v>164</v>
      </c>
      <c r="B485" s="305" t="s">
        <v>2239</v>
      </c>
      <c r="C485" s="105" t="s">
        <v>2223</v>
      </c>
      <c r="D485" s="393">
        <v>160000</v>
      </c>
      <c r="E485" s="108" t="s">
        <v>2164</v>
      </c>
      <c r="F485" s="108" t="s">
        <v>2240</v>
      </c>
      <c r="G485" s="194" t="s">
        <v>2234</v>
      </c>
      <c r="H485" s="413" t="s">
        <v>92</v>
      </c>
      <c r="I485" s="13" t="s">
        <v>79</v>
      </c>
    </row>
    <row r="486" spans="1:12" s="13" customFormat="1" ht="41.4" x14ac:dyDescent="0.3">
      <c r="A486" s="322">
        <v>165</v>
      </c>
      <c r="B486" s="305" t="s">
        <v>2242</v>
      </c>
      <c r="C486" s="105" t="s">
        <v>2222</v>
      </c>
      <c r="D486" s="393">
        <v>250000</v>
      </c>
      <c r="E486" s="108" t="s">
        <v>2164</v>
      </c>
      <c r="F486" s="108" t="s">
        <v>2241</v>
      </c>
      <c r="G486" s="194" t="s">
        <v>556</v>
      </c>
      <c r="H486" s="413" t="s">
        <v>92</v>
      </c>
      <c r="L486" s="335"/>
    </row>
    <row r="487" spans="1:12" s="13" customFormat="1" ht="41.4" x14ac:dyDescent="0.3">
      <c r="A487" s="322">
        <v>166</v>
      </c>
      <c r="B487" s="305" t="s">
        <v>2247</v>
      </c>
      <c r="C487" s="105" t="s">
        <v>2243</v>
      </c>
      <c r="D487" s="393">
        <v>126000</v>
      </c>
      <c r="E487" s="108" t="s">
        <v>2164</v>
      </c>
      <c r="F487" s="108" t="s">
        <v>2246</v>
      </c>
      <c r="G487" s="194" t="s">
        <v>2245</v>
      </c>
      <c r="H487" s="413" t="s">
        <v>92</v>
      </c>
    </row>
    <row r="488" spans="1:12" s="13" customFormat="1" ht="55.2" x14ac:dyDescent="0.3">
      <c r="A488" s="322">
        <v>167</v>
      </c>
      <c r="B488" s="305" t="s">
        <v>2250</v>
      </c>
      <c r="C488" s="105" t="s">
        <v>2244</v>
      </c>
      <c r="D488" s="393">
        <v>140000</v>
      </c>
      <c r="E488" s="108" t="s">
        <v>2164</v>
      </c>
      <c r="F488" s="108" t="s">
        <v>2249</v>
      </c>
      <c r="G488" s="194" t="s">
        <v>2248</v>
      </c>
      <c r="H488" s="413" t="s">
        <v>92</v>
      </c>
    </row>
    <row r="489" spans="1:12" s="13" customFormat="1" ht="27.6" x14ac:dyDescent="0.3">
      <c r="A489" s="322">
        <v>168</v>
      </c>
      <c r="B489" s="305" t="s">
        <v>2259</v>
      </c>
      <c r="C489" s="105" t="s">
        <v>2196</v>
      </c>
      <c r="D489" s="393">
        <v>134090.82999999999</v>
      </c>
      <c r="E489" s="108" t="s">
        <v>12</v>
      </c>
      <c r="F489" s="108" t="s">
        <v>2258</v>
      </c>
      <c r="G489" s="194" t="s">
        <v>2251</v>
      </c>
      <c r="H489" s="413" t="s">
        <v>92</v>
      </c>
      <c r="I489" s="13" t="s">
        <v>79</v>
      </c>
    </row>
    <row r="490" spans="1:12" s="13" customFormat="1" ht="41.4" x14ac:dyDescent="0.3">
      <c r="A490" s="322">
        <v>169</v>
      </c>
      <c r="B490" s="305" t="s">
        <v>2261</v>
      </c>
      <c r="C490" s="105" t="s">
        <v>123</v>
      </c>
      <c r="D490" s="393">
        <v>496400</v>
      </c>
      <c r="E490" s="108" t="s">
        <v>13</v>
      </c>
      <c r="F490" s="108" t="s">
        <v>2260</v>
      </c>
      <c r="G490" s="194" t="s">
        <v>124</v>
      </c>
      <c r="H490" s="413" t="s">
        <v>85</v>
      </c>
    </row>
    <row r="491" spans="1:12" s="13" customFormat="1" ht="27.6" x14ac:dyDescent="0.3">
      <c r="A491" s="322">
        <v>170</v>
      </c>
      <c r="B491" s="305" t="s">
        <v>2283</v>
      </c>
      <c r="C491" s="194" t="s">
        <v>2255</v>
      </c>
      <c r="D491" s="401">
        <v>154000</v>
      </c>
      <c r="E491" s="108" t="s">
        <v>12</v>
      </c>
      <c r="F491" s="108" t="s">
        <v>2282</v>
      </c>
      <c r="G491" s="105" t="s">
        <v>2271</v>
      </c>
      <c r="H491" s="413" t="s">
        <v>85</v>
      </c>
      <c r="J491" s="13">
        <v>7</v>
      </c>
    </row>
    <row r="492" spans="1:12" s="13" customFormat="1" ht="69" x14ac:dyDescent="0.3">
      <c r="A492" s="322">
        <v>171</v>
      </c>
      <c r="B492" s="305" t="s">
        <v>2285</v>
      </c>
      <c r="C492" s="105" t="s">
        <v>2257</v>
      </c>
      <c r="D492" s="393">
        <v>800000</v>
      </c>
      <c r="E492" s="108" t="s">
        <v>13</v>
      </c>
      <c r="F492" s="108" t="s">
        <v>2286</v>
      </c>
      <c r="G492" s="194" t="s">
        <v>2030</v>
      </c>
      <c r="H492" s="413" t="s">
        <v>92</v>
      </c>
    </row>
    <row r="493" spans="1:12" s="13" customFormat="1" ht="27.6" x14ac:dyDescent="0.3">
      <c r="A493" s="322">
        <v>172</v>
      </c>
      <c r="B493" s="305" t="s">
        <v>2296</v>
      </c>
      <c r="C493" s="105" t="s">
        <v>2288</v>
      </c>
      <c r="D493" s="393">
        <v>125536</v>
      </c>
      <c r="E493" s="108" t="s">
        <v>12</v>
      </c>
      <c r="F493" s="108" t="s">
        <v>2295</v>
      </c>
      <c r="G493" s="194" t="s">
        <v>162</v>
      </c>
      <c r="H493" s="413" t="s">
        <v>92</v>
      </c>
    </row>
    <row r="494" spans="1:12" s="13" customFormat="1" ht="27.6" x14ac:dyDescent="0.3">
      <c r="A494" s="322">
        <v>173</v>
      </c>
      <c r="B494" s="305" t="s">
        <v>2300</v>
      </c>
      <c r="C494" s="105" t="s">
        <v>2224</v>
      </c>
      <c r="D494" s="393">
        <v>387155</v>
      </c>
      <c r="E494" s="108" t="s">
        <v>12</v>
      </c>
      <c r="F494" s="108" t="s">
        <v>2299</v>
      </c>
      <c r="G494" s="194" t="s">
        <v>2293</v>
      </c>
      <c r="H494" s="413" t="s">
        <v>92</v>
      </c>
      <c r="I494" s="13" t="s">
        <v>79</v>
      </c>
    </row>
    <row r="495" spans="1:12" s="13" customFormat="1" ht="27.6" x14ac:dyDescent="0.3">
      <c r="A495" s="322">
        <v>174</v>
      </c>
      <c r="B495" s="305" t="s">
        <v>2310</v>
      </c>
      <c r="C495" s="105" t="s">
        <v>2306</v>
      </c>
      <c r="D495" s="393">
        <v>160000</v>
      </c>
      <c r="E495" s="108" t="s">
        <v>12</v>
      </c>
      <c r="F495" s="108" t="s">
        <v>2311</v>
      </c>
      <c r="G495" s="194" t="s">
        <v>110</v>
      </c>
      <c r="H495" s="413" t="s">
        <v>84</v>
      </c>
    </row>
    <row r="496" spans="1:12" s="13" customFormat="1" ht="82.8" x14ac:dyDescent="0.3">
      <c r="A496" s="322">
        <v>175</v>
      </c>
      <c r="B496" s="305" t="s">
        <v>2319</v>
      </c>
      <c r="C496" s="105" t="s">
        <v>2318</v>
      </c>
      <c r="D496" s="393">
        <v>106130</v>
      </c>
      <c r="E496" s="108" t="s">
        <v>12</v>
      </c>
      <c r="F496" s="108" t="s">
        <v>2317</v>
      </c>
      <c r="G496" s="194" t="s">
        <v>1597</v>
      </c>
      <c r="H496" s="413" t="s">
        <v>92</v>
      </c>
      <c r="I496" s="13" t="s">
        <v>79</v>
      </c>
    </row>
    <row r="497" spans="1:12" s="13" customFormat="1" ht="41.4" x14ac:dyDescent="0.3">
      <c r="A497" s="322">
        <v>176</v>
      </c>
      <c r="B497" s="305" t="s">
        <v>2321</v>
      </c>
      <c r="C497" s="105" t="s">
        <v>2304</v>
      </c>
      <c r="D497" s="393">
        <v>240000</v>
      </c>
      <c r="E497" s="108" t="s">
        <v>12</v>
      </c>
      <c r="F497" s="108" t="s">
        <v>2320</v>
      </c>
      <c r="G497" s="194" t="s">
        <v>2315</v>
      </c>
      <c r="H497" s="413" t="s">
        <v>92</v>
      </c>
    </row>
    <row r="498" spans="1:12" s="13" customFormat="1" ht="27.6" x14ac:dyDescent="0.3">
      <c r="A498" s="322">
        <v>177</v>
      </c>
      <c r="B498" s="305" t="s">
        <v>2348</v>
      </c>
      <c r="C498" s="105" t="s">
        <v>2334</v>
      </c>
      <c r="D498" s="393">
        <v>260000</v>
      </c>
      <c r="E498" s="108" t="s">
        <v>12</v>
      </c>
      <c r="F498" s="108" t="s">
        <v>2347</v>
      </c>
      <c r="G498" s="194" t="s">
        <v>1095</v>
      </c>
      <c r="H498" s="413" t="s">
        <v>92</v>
      </c>
      <c r="I498" s="13" t="s">
        <v>79</v>
      </c>
    </row>
    <row r="499" spans="1:12" s="327" customFormat="1" ht="27.6" x14ac:dyDescent="0.3">
      <c r="A499" s="322">
        <v>178</v>
      </c>
      <c r="B499" s="305" t="s">
        <v>2350</v>
      </c>
      <c r="C499" s="105" t="s">
        <v>2327</v>
      </c>
      <c r="D499" s="393">
        <v>130153</v>
      </c>
      <c r="E499" s="108" t="s">
        <v>12</v>
      </c>
      <c r="F499" s="108" t="s">
        <v>2349</v>
      </c>
      <c r="G499" s="105" t="s">
        <v>162</v>
      </c>
      <c r="H499" s="413" t="s">
        <v>92</v>
      </c>
      <c r="I499" s="13"/>
      <c r="J499" s="13"/>
      <c r="L499" s="283"/>
    </row>
    <row r="500" spans="1:12" s="327" customFormat="1" ht="55.2" x14ac:dyDescent="0.3">
      <c r="A500" s="322">
        <v>179</v>
      </c>
      <c r="B500" s="305" t="s">
        <v>2354</v>
      </c>
      <c r="C500" s="105" t="s">
        <v>983</v>
      </c>
      <c r="D500" s="393">
        <v>167150</v>
      </c>
      <c r="E500" s="108" t="s">
        <v>12</v>
      </c>
      <c r="F500" s="108" t="s">
        <v>2353</v>
      </c>
      <c r="G500" s="105" t="s">
        <v>164</v>
      </c>
      <c r="H500" s="547" t="s">
        <v>84</v>
      </c>
      <c r="I500" s="13"/>
      <c r="J500" s="13"/>
      <c r="L500" s="283"/>
    </row>
    <row r="501" spans="1:12" s="327" customFormat="1" ht="27.6" x14ac:dyDescent="0.3">
      <c r="A501" s="322">
        <v>180</v>
      </c>
      <c r="B501" s="305" t="s">
        <v>2357</v>
      </c>
      <c r="C501" s="105" t="s">
        <v>2333</v>
      </c>
      <c r="D501" s="393">
        <v>586800</v>
      </c>
      <c r="E501" s="108" t="s">
        <v>2164</v>
      </c>
      <c r="F501" s="108" t="s">
        <v>2356</v>
      </c>
      <c r="G501" s="194" t="s">
        <v>2352</v>
      </c>
      <c r="H501" s="413" t="s">
        <v>92</v>
      </c>
      <c r="I501" s="13"/>
      <c r="J501" s="13"/>
      <c r="L501" s="283"/>
    </row>
    <row r="502" spans="1:12" s="327" customFormat="1" ht="41.4" x14ac:dyDescent="0.3">
      <c r="A502" s="322">
        <v>181</v>
      </c>
      <c r="B502" s="305" t="s">
        <v>2378</v>
      </c>
      <c r="C502" s="105" t="s">
        <v>2351</v>
      </c>
      <c r="D502" s="393">
        <v>119895</v>
      </c>
      <c r="E502" s="108" t="s">
        <v>12</v>
      </c>
      <c r="F502" s="108" t="s">
        <v>2377</v>
      </c>
      <c r="G502" s="105" t="s">
        <v>274</v>
      </c>
      <c r="H502" s="413" t="s">
        <v>92</v>
      </c>
      <c r="I502" s="13" t="s">
        <v>79</v>
      </c>
      <c r="J502" s="13"/>
      <c r="L502" s="283"/>
    </row>
    <row r="503" spans="1:12" s="327" customFormat="1" ht="55.2" x14ac:dyDescent="0.3">
      <c r="A503" s="322">
        <v>182</v>
      </c>
      <c r="B503" s="305" t="s">
        <v>2383</v>
      </c>
      <c r="C503" s="105" t="s">
        <v>2361</v>
      </c>
      <c r="D503" s="393">
        <v>600000</v>
      </c>
      <c r="E503" s="108" t="s">
        <v>2164</v>
      </c>
      <c r="F503" s="108" t="s">
        <v>2379</v>
      </c>
      <c r="G503" s="105" t="s">
        <v>2367</v>
      </c>
      <c r="H503" s="547"/>
      <c r="I503" s="13"/>
      <c r="J503" s="13"/>
      <c r="L503" s="283"/>
    </row>
    <row r="504" spans="1:12" s="327" customFormat="1" ht="27.6" x14ac:dyDescent="0.3">
      <c r="A504" s="322">
        <v>183</v>
      </c>
      <c r="B504" s="305" t="s">
        <v>2384</v>
      </c>
      <c r="C504" s="105" t="s">
        <v>628</v>
      </c>
      <c r="D504" s="423">
        <v>174266</v>
      </c>
      <c r="E504" s="108" t="s">
        <v>12</v>
      </c>
      <c r="F504" s="108" t="s">
        <v>2385</v>
      </c>
      <c r="G504" s="105" t="s">
        <v>397</v>
      </c>
      <c r="H504" s="413" t="s">
        <v>92</v>
      </c>
      <c r="I504" s="13"/>
      <c r="J504" s="13"/>
      <c r="L504" s="283"/>
    </row>
    <row r="505" spans="1:12" s="327" customFormat="1" ht="27.6" x14ac:dyDescent="0.3">
      <c r="A505" s="322">
        <v>184</v>
      </c>
      <c r="B505" s="305" t="s">
        <v>2387</v>
      </c>
      <c r="C505" s="120" t="s">
        <v>1240</v>
      </c>
      <c r="D505" s="423">
        <v>450000</v>
      </c>
      <c r="E505" s="108" t="s">
        <v>13</v>
      </c>
      <c r="F505" s="108" t="s">
        <v>2386</v>
      </c>
      <c r="G505" s="194" t="s">
        <v>204</v>
      </c>
      <c r="H505" s="413" t="s">
        <v>84</v>
      </c>
      <c r="I505" s="13"/>
      <c r="J505" s="13"/>
      <c r="L505" s="283"/>
    </row>
    <row r="506" spans="1:12" s="13" customFormat="1" ht="55.2" x14ac:dyDescent="0.3">
      <c r="A506" s="322">
        <v>185</v>
      </c>
      <c r="B506" s="305" t="s">
        <v>2393</v>
      </c>
      <c r="C506" s="105" t="s">
        <v>2365</v>
      </c>
      <c r="D506" s="393">
        <v>2108388.12</v>
      </c>
      <c r="E506" s="108" t="s">
        <v>13</v>
      </c>
      <c r="F506" s="108" t="s">
        <v>2392</v>
      </c>
      <c r="G506" s="105" t="s">
        <v>2388</v>
      </c>
      <c r="H506" s="413" t="s">
        <v>92</v>
      </c>
      <c r="L506" s="335"/>
    </row>
    <row r="507" spans="1:12" s="327" customFormat="1" ht="55.2" x14ac:dyDescent="0.3">
      <c r="A507" s="322">
        <v>186</v>
      </c>
      <c r="B507" s="305" t="s">
        <v>2394</v>
      </c>
      <c r="C507" s="105" t="s">
        <v>2337</v>
      </c>
      <c r="D507" s="423">
        <v>149796</v>
      </c>
      <c r="E507" s="108" t="s">
        <v>13</v>
      </c>
      <c r="F507" s="108" t="s">
        <v>2396</v>
      </c>
      <c r="G507" s="105" t="s">
        <v>145</v>
      </c>
      <c r="H507" s="413" t="s">
        <v>92</v>
      </c>
      <c r="I507" s="13"/>
      <c r="J507" s="13"/>
      <c r="L507" s="283"/>
    </row>
    <row r="508" spans="1:12" s="327" customFormat="1" ht="55.2" x14ac:dyDescent="0.3">
      <c r="A508" s="322">
        <v>187</v>
      </c>
      <c r="B508" s="305" t="s">
        <v>2395</v>
      </c>
      <c r="C508" s="120" t="s">
        <v>2336</v>
      </c>
      <c r="D508" s="423">
        <v>142548</v>
      </c>
      <c r="E508" s="379" t="s">
        <v>13</v>
      </c>
      <c r="F508" s="108" t="s">
        <v>2397</v>
      </c>
      <c r="G508" s="194" t="s">
        <v>145</v>
      </c>
      <c r="H508" s="413" t="s">
        <v>92</v>
      </c>
      <c r="I508" s="13" t="s">
        <v>79</v>
      </c>
      <c r="J508" s="13"/>
      <c r="L508" s="283"/>
    </row>
    <row r="509" spans="1:12" s="13" customFormat="1" ht="27.6" x14ac:dyDescent="0.3">
      <c r="A509" s="322">
        <v>188</v>
      </c>
      <c r="B509" s="305" t="s">
        <v>2398</v>
      </c>
      <c r="C509" s="105" t="s">
        <v>2364</v>
      </c>
      <c r="D509" s="393">
        <v>139500</v>
      </c>
      <c r="E509" s="108" t="s">
        <v>13</v>
      </c>
      <c r="F509" s="108" t="s">
        <v>2399</v>
      </c>
      <c r="G509" s="105" t="s">
        <v>138</v>
      </c>
      <c r="H509" s="413" t="s">
        <v>105</v>
      </c>
      <c r="I509" s="13" t="s">
        <v>79</v>
      </c>
      <c r="L509" s="335"/>
    </row>
    <row r="510" spans="1:12" s="13" customFormat="1" ht="69" x14ac:dyDescent="0.3">
      <c r="A510" s="322">
        <v>189</v>
      </c>
      <c r="B510" s="305" t="s">
        <v>2401</v>
      </c>
      <c r="C510" s="105" t="s">
        <v>2316</v>
      </c>
      <c r="D510" s="393">
        <v>123000</v>
      </c>
      <c r="E510" s="108" t="s">
        <v>12</v>
      </c>
      <c r="F510" s="108" t="s">
        <v>2400</v>
      </c>
      <c r="G510" s="105" t="s">
        <v>2391</v>
      </c>
      <c r="H510" s="413" t="s">
        <v>92</v>
      </c>
      <c r="K510" s="146"/>
      <c r="L510" s="335"/>
    </row>
    <row r="511" spans="1:12" s="327" customFormat="1" ht="41.4" x14ac:dyDescent="0.3">
      <c r="A511" s="322">
        <v>190</v>
      </c>
      <c r="B511" s="305" t="s">
        <v>2403</v>
      </c>
      <c r="C511" s="105" t="s">
        <v>2335</v>
      </c>
      <c r="D511" s="423">
        <v>699200</v>
      </c>
      <c r="E511" s="108" t="s">
        <v>12</v>
      </c>
      <c r="F511" s="108" t="s">
        <v>2404</v>
      </c>
      <c r="G511" s="105" t="s">
        <v>127</v>
      </c>
      <c r="H511" s="413" t="s">
        <v>84</v>
      </c>
      <c r="I511" s="13"/>
      <c r="J511" s="13"/>
      <c r="L511" s="283"/>
    </row>
    <row r="512" spans="1:12" s="13" customFormat="1" ht="27.6" x14ac:dyDescent="0.3">
      <c r="A512" s="322">
        <v>191</v>
      </c>
      <c r="B512" s="305" t="s">
        <v>2417</v>
      </c>
      <c r="C512" s="105" t="s">
        <v>2363</v>
      </c>
      <c r="D512" s="393">
        <v>105000</v>
      </c>
      <c r="E512" s="108" t="s">
        <v>13</v>
      </c>
      <c r="F512" s="108" t="s">
        <v>2423</v>
      </c>
      <c r="G512" s="105" t="s">
        <v>2406</v>
      </c>
      <c r="H512" s="413" t="s">
        <v>92</v>
      </c>
      <c r="L512" s="335"/>
    </row>
    <row r="513" spans="1:12" s="13" customFormat="1" ht="27.6" x14ac:dyDescent="0.3">
      <c r="A513" s="322">
        <v>192</v>
      </c>
      <c r="B513" s="305" t="s">
        <v>2422</v>
      </c>
      <c r="C513" s="105" t="s">
        <v>2366</v>
      </c>
      <c r="D513" s="393">
        <v>150000</v>
      </c>
      <c r="E513" s="108" t="s">
        <v>13</v>
      </c>
      <c r="F513" s="108" t="s">
        <v>2424</v>
      </c>
      <c r="G513" s="105" t="s">
        <v>2415</v>
      </c>
      <c r="H513" s="547" t="s">
        <v>84</v>
      </c>
      <c r="L513" s="335"/>
    </row>
    <row r="514" spans="1:12" s="327" customFormat="1" ht="55.2" x14ac:dyDescent="0.3">
      <c r="A514" s="322">
        <v>193</v>
      </c>
      <c r="B514" s="305" t="s">
        <v>2427</v>
      </c>
      <c r="C514" s="120" t="s">
        <v>2360</v>
      </c>
      <c r="D514" s="423">
        <v>211105</v>
      </c>
      <c r="E514" s="108" t="s">
        <v>12</v>
      </c>
      <c r="F514" s="108" t="s">
        <v>2416</v>
      </c>
      <c r="G514" s="194" t="s">
        <v>2414</v>
      </c>
      <c r="H514" s="413" t="s">
        <v>92</v>
      </c>
      <c r="I514" s="13"/>
      <c r="J514" s="13"/>
      <c r="L514" s="283"/>
    </row>
    <row r="515" spans="1:12" s="13" customFormat="1" ht="69" x14ac:dyDescent="0.3">
      <c r="A515" s="322">
        <v>194</v>
      </c>
      <c r="B515" s="305" t="s">
        <v>2428</v>
      </c>
      <c r="C515" s="105" t="s">
        <v>2331</v>
      </c>
      <c r="D515" s="423">
        <v>227405.36</v>
      </c>
      <c r="E515" s="108" t="s">
        <v>13</v>
      </c>
      <c r="F515" s="108" t="s">
        <v>2426</v>
      </c>
      <c r="G515" s="105" t="s">
        <v>2425</v>
      </c>
      <c r="H515" s="413" t="s">
        <v>85</v>
      </c>
      <c r="L515" s="335"/>
    </row>
    <row r="516" spans="1:12" s="13" customFormat="1" ht="27.6" x14ac:dyDescent="0.3">
      <c r="A516" s="322">
        <v>195</v>
      </c>
      <c r="B516" s="305" t="s">
        <v>2431</v>
      </c>
      <c r="C516" s="105" t="s">
        <v>2432</v>
      </c>
      <c r="D516" s="393">
        <v>138450</v>
      </c>
      <c r="E516" s="108" t="s">
        <v>13</v>
      </c>
      <c r="F516" s="108" t="s">
        <v>2433</v>
      </c>
      <c r="G516" s="105" t="s">
        <v>2405</v>
      </c>
      <c r="H516" s="413" t="s">
        <v>92</v>
      </c>
      <c r="L516" s="335"/>
    </row>
    <row r="517" spans="1:12" s="13" customFormat="1" ht="27.6" x14ac:dyDescent="0.3">
      <c r="A517" s="322">
        <v>196</v>
      </c>
      <c r="B517" s="305" t="s">
        <v>2441</v>
      </c>
      <c r="C517" s="105" t="s">
        <v>2443</v>
      </c>
      <c r="D517" s="393">
        <v>232499</v>
      </c>
      <c r="E517" s="108" t="s">
        <v>13</v>
      </c>
      <c r="F517" s="108" t="s">
        <v>2442</v>
      </c>
      <c r="G517" s="105" t="s">
        <v>2434</v>
      </c>
      <c r="H517" s="547" t="s">
        <v>92</v>
      </c>
      <c r="I517" s="13" t="s">
        <v>79</v>
      </c>
      <c r="L517" s="335"/>
    </row>
    <row r="518" spans="1:12" s="13" customFormat="1" ht="27.6" x14ac:dyDescent="0.3">
      <c r="A518" s="322">
        <v>197</v>
      </c>
      <c r="B518" s="305" t="s">
        <v>2445</v>
      </c>
      <c r="C518" s="105" t="s">
        <v>2446</v>
      </c>
      <c r="D518" s="423">
        <v>380620</v>
      </c>
      <c r="E518" s="108" t="s">
        <v>13</v>
      </c>
      <c r="F518" s="108" t="s">
        <v>2447</v>
      </c>
      <c r="G518" s="105" t="s">
        <v>2188</v>
      </c>
      <c r="H518" s="413" t="s">
        <v>92</v>
      </c>
      <c r="I518" s="13" t="s">
        <v>79</v>
      </c>
      <c r="L518" s="335"/>
    </row>
    <row r="519" spans="1:12" s="13" customFormat="1" ht="27.6" x14ac:dyDescent="0.3">
      <c r="A519" s="322">
        <v>198</v>
      </c>
      <c r="B519" s="305" t="s">
        <v>2448</v>
      </c>
      <c r="C519" s="105" t="s">
        <v>2449</v>
      </c>
      <c r="D519" s="393">
        <v>121870</v>
      </c>
      <c r="E519" s="108" t="s">
        <v>2450</v>
      </c>
      <c r="F519" s="108" t="s">
        <v>2451</v>
      </c>
      <c r="G519" s="194" t="s">
        <v>2429</v>
      </c>
      <c r="H519" s="413" t="s">
        <v>92</v>
      </c>
      <c r="L519" s="335"/>
    </row>
    <row r="520" spans="1:12" s="13" customFormat="1" ht="27.6" x14ac:dyDescent="0.3">
      <c r="A520" s="322">
        <v>199</v>
      </c>
      <c r="B520" s="305" t="s">
        <v>2454</v>
      </c>
      <c r="C520" s="105" t="s">
        <v>2456</v>
      </c>
      <c r="D520" s="393">
        <v>138600</v>
      </c>
      <c r="E520" s="108" t="s">
        <v>13</v>
      </c>
      <c r="F520" s="108" t="s">
        <v>2455</v>
      </c>
      <c r="G520" s="105" t="s">
        <v>2444</v>
      </c>
      <c r="H520" s="547" t="s">
        <v>92</v>
      </c>
      <c r="J520" s="13">
        <v>7</v>
      </c>
      <c r="L520" s="335"/>
    </row>
    <row r="521" spans="1:12" s="13" customFormat="1" ht="27.6" x14ac:dyDescent="0.3">
      <c r="A521" s="322">
        <v>200</v>
      </c>
      <c r="B521" s="305" t="s">
        <v>2457</v>
      </c>
      <c r="C521" s="105" t="s">
        <v>780</v>
      </c>
      <c r="D521" s="423">
        <v>250000</v>
      </c>
      <c r="E521" s="108" t="s">
        <v>12</v>
      </c>
      <c r="F521" s="108" t="s">
        <v>2458</v>
      </c>
      <c r="G521" s="105" t="s">
        <v>137</v>
      </c>
      <c r="H521" s="413" t="s">
        <v>92</v>
      </c>
      <c r="L521" s="335"/>
    </row>
    <row r="522" spans="1:12" s="13" customFormat="1" ht="41.4" x14ac:dyDescent="0.3">
      <c r="A522" s="322">
        <v>201</v>
      </c>
      <c r="B522" s="305" t="s">
        <v>2466</v>
      </c>
      <c r="C522" s="105" t="s">
        <v>2467</v>
      </c>
      <c r="D522" s="393">
        <v>354442</v>
      </c>
      <c r="E522" s="108" t="s">
        <v>12</v>
      </c>
      <c r="F522" s="108" t="s">
        <v>2468</v>
      </c>
      <c r="G522" s="105" t="s">
        <v>2465</v>
      </c>
      <c r="H522" s="413" t="s">
        <v>84</v>
      </c>
      <c r="L522" s="335"/>
    </row>
    <row r="523" spans="1:12" s="13" customFormat="1" ht="55.2" x14ac:dyDescent="0.3">
      <c r="A523" s="322">
        <v>202</v>
      </c>
      <c r="B523" s="305" t="s">
        <v>2472</v>
      </c>
      <c r="C523" s="105" t="s">
        <v>2360</v>
      </c>
      <c r="D523" s="393">
        <v>105510</v>
      </c>
      <c r="E523" s="108" t="s">
        <v>12</v>
      </c>
      <c r="F523" s="108" t="s">
        <v>2473</v>
      </c>
      <c r="G523" s="120" t="s">
        <v>2470</v>
      </c>
      <c r="H523" s="547" t="s">
        <v>92</v>
      </c>
      <c r="L523" s="335"/>
    </row>
    <row r="524" spans="1:12" s="13" customFormat="1" ht="27.6" x14ac:dyDescent="0.3">
      <c r="A524" s="322">
        <v>203</v>
      </c>
      <c r="B524" s="305" t="s">
        <v>2474</v>
      </c>
      <c r="C524" s="105" t="s">
        <v>2631</v>
      </c>
      <c r="D524" s="423">
        <v>133585.20000000001</v>
      </c>
      <c r="E524" s="108" t="s">
        <v>12</v>
      </c>
      <c r="F524" s="379" t="s">
        <v>2476</v>
      </c>
      <c r="G524" s="422" t="s">
        <v>2475</v>
      </c>
      <c r="H524" s="413" t="s">
        <v>85</v>
      </c>
      <c r="L524" s="335"/>
    </row>
    <row r="525" spans="1:12" s="13" customFormat="1" ht="27.6" x14ac:dyDescent="0.3">
      <c r="A525" s="322">
        <v>204</v>
      </c>
      <c r="B525" s="305" t="s">
        <v>2488</v>
      </c>
      <c r="C525" s="105" t="s">
        <v>2330</v>
      </c>
      <c r="D525" s="393">
        <v>128748.6</v>
      </c>
      <c r="E525" s="108" t="s">
        <v>13</v>
      </c>
      <c r="F525" s="108" t="s">
        <v>2490</v>
      </c>
      <c r="G525" s="194" t="s">
        <v>2430</v>
      </c>
      <c r="H525" s="413" t="s">
        <v>92</v>
      </c>
      <c r="L525" s="335"/>
    </row>
    <row r="526" spans="1:12" s="13" customFormat="1" ht="27.6" x14ac:dyDescent="0.3">
      <c r="A526" s="322">
        <v>205</v>
      </c>
      <c r="B526" s="305" t="s">
        <v>2491</v>
      </c>
      <c r="C526" s="105" t="s">
        <v>2471</v>
      </c>
      <c r="D526" s="393">
        <v>250000</v>
      </c>
      <c r="E526" s="108" t="s">
        <v>2164</v>
      </c>
      <c r="F526" s="108" t="s">
        <v>2489</v>
      </c>
      <c r="G526" s="194" t="s">
        <v>2487</v>
      </c>
      <c r="H526" s="413" t="s">
        <v>92</v>
      </c>
      <c r="L526" s="335"/>
    </row>
    <row r="527" spans="1:12" s="13" customFormat="1" ht="41.4" x14ac:dyDescent="0.3">
      <c r="A527" s="322">
        <v>206</v>
      </c>
      <c r="B527" s="305" t="s">
        <v>2508</v>
      </c>
      <c r="C527" s="105" t="s">
        <v>2420</v>
      </c>
      <c r="D527" s="393">
        <v>127208</v>
      </c>
      <c r="E527" s="108" t="s">
        <v>12</v>
      </c>
      <c r="F527" s="108" t="s">
        <v>2517</v>
      </c>
      <c r="G527" s="105" t="s">
        <v>2452</v>
      </c>
      <c r="H527" s="413" t="s">
        <v>85</v>
      </c>
      <c r="L527" s="335"/>
    </row>
    <row r="528" spans="1:12" s="13" customFormat="1" ht="41.4" x14ac:dyDescent="0.3">
      <c r="A528" s="322">
        <v>207</v>
      </c>
      <c r="B528" s="305" t="s">
        <v>2518</v>
      </c>
      <c r="C528" s="105" t="s">
        <v>2492</v>
      </c>
      <c r="D528" s="393">
        <v>144000</v>
      </c>
      <c r="E528" s="108" t="s">
        <v>2164</v>
      </c>
      <c r="F528" s="108" t="s">
        <v>2519</v>
      </c>
      <c r="G528" s="194" t="s">
        <v>2513</v>
      </c>
      <c r="H528" s="413" t="s">
        <v>92</v>
      </c>
      <c r="L528" s="335"/>
    </row>
    <row r="529" spans="1:12" s="13" customFormat="1" ht="41.4" x14ac:dyDescent="0.3">
      <c r="A529" s="322">
        <v>208</v>
      </c>
      <c r="B529" s="305" t="s">
        <v>2522</v>
      </c>
      <c r="C529" s="105" t="s">
        <v>2419</v>
      </c>
      <c r="D529" s="393">
        <v>127208</v>
      </c>
      <c r="E529" s="108" t="s">
        <v>12</v>
      </c>
      <c r="F529" s="108" t="s">
        <v>2521</v>
      </c>
      <c r="G529" s="194" t="s">
        <v>2453</v>
      </c>
      <c r="H529" s="413" t="s">
        <v>85</v>
      </c>
      <c r="L529" s="335"/>
    </row>
    <row r="530" spans="1:12" s="13" customFormat="1" ht="41.4" x14ac:dyDescent="0.3">
      <c r="A530" s="322">
        <v>209</v>
      </c>
      <c r="B530" s="305" t="s">
        <v>2533</v>
      </c>
      <c r="C530" s="105" t="s">
        <v>2506</v>
      </c>
      <c r="D530" s="393">
        <v>187898</v>
      </c>
      <c r="E530" s="108" t="s">
        <v>12</v>
      </c>
      <c r="F530" s="108" t="s">
        <v>2532</v>
      </c>
      <c r="G530" s="105" t="s">
        <v>1862</v>
      </c>
      <c r="H530" s="413" t="s">
        <v>92</v>
      </c>
      <c r="L530" s="335"/>
    </row>
    <row r="531" spans="1:12" s="13" customFormat="1" ht="27.6" x14ac:dyDescent="0.3">
      <c r="A531" s="322">
        <v>210</v>
      </c>
      <c r="B531" s="305" t="s">
        <v>2537</v>
      </c>
      <c r="C531" s="105" t="s">
        <v>2514</v>
      </c>
      <c r="D531" s="393">
        <v>165112.06</v>
      </c>
      <c r="E531" s="108" t="s">
        <v>13</v>
      </c>
      <c r="F531" s="108" t="s">
        <v>2536</v>
      </c>
      <c r="G531" s="194" t="s">
        <v>151</v>
      </c>
      <c r="H531" s="413" t="s">
        <v>105</v>
      </c>
      <c r="L531" s="335"/>
    </row>
    <row r="532" spans="1:12" s="13" customFormat="1" ht="41.4" x14ac:dyDescent="0.3">
      <c r="A532" s="322">
        <v>211</v>
      </c>
      <c r="B532" s="305" t="s">
        <v>2539</v>
      </c>
      <c r="C532" s="105" t="s">
        <v>2510</v>
      </c>
      <c r="D532" s="393">
        <v>180022</v>
      </c>
      <c r="E532" s="108" t="s">
        <v>13</v>
      </c>
      <c r="F532" s="108" t="s">
        <v>2540</v>
      </c>
      <c r="G532" s="194" t="s">
        <v>952</v>
      </c>
      <c r="H532" s="413" t="s">
        <v>92</v>
      </c>
      <c r="I532" s="13" t="s">
        <v>79</v>
      </c>
      <c r="L532" s="335"/>
    </row>
    <row r="533" spans="1:12" s="327" customFormat="1" ht="69" x14ac:dyDescent="0.3">
      <c r="A533" s="322">
        <v>212</v>
      </c>
      <c r="B533" s="305" t="s">
        <v>2542</v>
      </c>
      <c r="C533" s="105" t="s">
        <v>2516</v>
      </c>
      <c r="D533" s="393">
        <v>412443.01</v>
      </c>
      <c r="E533" s="108" t="s">
        <v>12</v>
      </c>
      <c r="F533" s="108" t="s">
        <v>2541</v>
      </c>
      <c r="G533" s="194" t="s">
        <v>2534</v>
      </c>
      <c r="H533" s="413" t="s">
        <v>92</v>
      </c>
      <c r="I533" s="13" t="s">
        <v>79</v>
      </c>
      <c r="J533" s="13"/>
      <c r="K533" s="13"/>
      <c r="L533" s="283"/>
    </row>
    <row r="534" spans="1:12" s="327" customFormat="1" ht="41.4" x14ac:dyDescent="0.3">
      <c r="A534" s="322">
        <v>213</v>
      </c>
      <c r="B534" s="305" t="s">
        <v>2558</v>
      </c>
      <c r="C534" s="105" t="s">
        <v>2509</v>
      </c>
      <c r="D534" s="393">
        <v>150000</v>
      </c>
      <c r="E534" s="108" t="s">
        <v>13</v>
      </c>
      <c r="F534" s="108" t="s">
        <v>2559</v>
      </c>
      <c r="G534" s="105" t="s">
        <v>1691</v>
      </c>
      <c r="H534" s="413" t="s">
        <v>92</v>
      </c>
      <c r="I534" s="13"/>
      <c r="J534" s="13"/>
      <c r="K534" s="13"/>
      <c r="L534" s="283"/>
    </row>
    <row r="535" spans="1:12" s="327" customFormat="1" ht="27.6" x14ac:dyDescent="0.3">
      <c r="A535" s="322">
        <v>214</v>
      </c>
      <c r="B535" s="305" t="s">
        <v>2564</v>
      </c>
      <c r="C535" s="105" t="s">
        <v>1055</v>
      </c>
      <c r="D535" s="393">
        <v>124800</v>
      </c>
      <c r="E535" s="108" t="s">
        <v>12</v>
      </c>
      <c r="F535" s="108" t="s">
        <v>2565</v>
      </c>
      <c r="G535" s="194" t="s">
        <v>2562</v>
      </c>
      <c r="H535" s="413" t="s">
        <v>84</v>
      </c>
      <c r="I535" s="13"/>
      <c r="J535" s="13"/>
      <c r="K535" s="13"/>
      <c r="L535" s="283"/>
    </row>
    <row r="536" spans="1:12" s="327" customFormat="1" ht="55.2" x14ac:dyDescent="0.3">
      <c r="A536" s="322">
        <v>215</v>
      </c>
      <c r="B536" s="305" t="s">
        <v>2574</v>
      </c>
      <c r="C536" s="105" t="s">
        <v>2555</v>
      </c>
      <c r="D536" s="393">
        <v>602200</v>
      </c>
      <c r="E536" s="108" t="s">
        <v>13</v>
      </c>
      <c r="F536" s="108" t="s">
        <v>2575</v>
      </c>
      <c r="G536" s="194" t="s">
        <v>2563</v>
      </c>
      <c r="H536" s="413" t="s">
        <v>92</v>
      </c>
      <c r="I536" s="13"/>
      <c r="J536" s="13"/>
      <c r="K536" s="13"/>
      <c r="L536" s="13"/>
    </row>
    <row r="537" spans="1:12" s="327" customFormat="1" ht="41.4" x14ac:dyDescent="0.3">
      <c r="A537" s="322">
        <v>216</v>
      </c>
      <c r="B537" s="305" t="s">
        <v>2579</v>
      </c>
      <c r="C537" s="105" t="s">
        <v>2551</v>
      </c>
      <c r="D537" s="393">
        <v>699840</v>
      </c>
      <c r="E537" s="108" t="s">
        <v>1759</v>
      </c>
      <c r="F537" s="108" t="s">
        <v>2576</v>
      </c>
      <c r="G537" s="105" t="s">
        <v>120</v>
      </c>
      <c r="H537" s="413" t="s">
        <v>84</v>
      </c>
      <c r="I537" s="13"/>
      <c r="J537" s="13" t="s">
        <v>157</v>
      </c>
      <c r="K537" s="13"/>
      <c r="L537" s="335"/>
    </row>
    <row r="538" spans="1:12" s="327" customFormat="1" ht="41.4" x14ac:dyDescent="0.3">
      <c r="A538" s="322">
        <v>217</v>
      </c>
      <c r="B538" s="305" t="s">
        <v>2580</v>
      </c>
      <c r="C538" s="105" t="s">
        <v>2578</v>
      </c>
      <c r="D538" s="393">
        <v>192000</v>
      </c>
      <c r="E538" s="108" t="s">
        <v>1759</v>
      </c>
      <c r="F538" s="108" t="s">
        <v>2577</v>
      </c>
      <c r="G538" s="194" t="s">
        <v>2137</v>
      </c>
      <c r="H538" s="413" t="s">
        <v>92</v>
      </c>
      <c r="I538" s="13"/>
      <c r="J538" s="13" t="s">
        <v>157</v>
      </c>
      <c r="K538" s="13"/>
      <c r="L538" s="13"/>
    </row>
    <row r="539" spans="1:12" s="327" customFormat="1" ht="27.6" x14ac:dyDescent="0.3">
      <c r="A539" s="322">
        <v>218</v>
      </c>
      <c r="B539" s="305" t="s">
        <v>2582</v>
      </c>
      <c r="C539" s="105" t="s">
        <v>2501</v>
      </c>
      <c r="D539" s="393">
        <v>136116.29</v>
      </c>
      <c r="E539" s="108" t="s">
        <v>12</v>
      </c>
      <c r="F539" s="108" t="s">
        <v>2581</v>
      </c>
      <c r="G539" s="105" t="s">
        <v>1584</v>
      </c>
      <c r="H539" s="413" t="s">
        <v>85</v>
      </c>
      <c r="I539" s="13"/>
      <c r="J539" s="13"/>
      <c r="K539" s="13"/>
      <c r="L539" s="13"/>
    </row>
    <row r="540" spans="1:12" s="327" customFormat="1" ht="27.6" x14ac:dyDescent="0.3">
      <c r="A540" s="322">
        <v>219</v>
      </c>
      <c r="B540" s="305" t="s">
        <v>2585</v>
      </c>
      <c r="C540" s="105" t="s">
        <v>2495</v>
      </c>
      <c r="D540" s="393">
        <v>136116.29</v>
      </c>
      <c r="E540" s="108" t="s">
        <v>12</v>
      </c>
      <c r="F540" s="108" t="s">
        <v>2584</v>
      </c>
      <c r="G540" s="194" t="s">
        <v>2583</v>
      </c>
      <c r="H540" s="413" t="s">
        <v>85</v>
      </c>
      <c r="I540" s="13"/>
      <c r="J540" s="13"/>
      <c r="K540" s="146"/>
      <c r="L540" s="13"/>
    </row>
    <row r="541" spans="1:12" s="327" customFormat="1" ht="27.6" x14ac:dyDescent="0.3">
      <c r="A541" s="322">
        <v>220</v>
      </c>
      <c r="B541" s="305" t="s">
        <v>2586</v>
      </c>
      <c r="C541" s="105" t="s">
        <v>2496</v>
      </c>
      <c r="D541" s="393">
        <v>129929.18</v>
      </c>
      <c r="E541" s="108" t="s">
        <v>12</v>
      </c>
      <c r="F541" s="108" t="s">
        <v>2587</v>
      </c>
      <c r="G541" s="194" t="s">
        <v>1755</v>
      </c>
      <c r="H541" s="413" t="s">
        <v>85</v>
      </c>
      <c r="I541" s="13"/>
      <c r="J541" s="13"/>
      <c r="K541" s="13"/>
      <c r="L541" s="13"/>
    </row>
    <row r="542" spans="1:12" s="327" customFormat="1" ht="27.6" x14ac:dyDescent="0.3">
      <c r="A542" s="322">
        <v>221</v>
      </c>
      <c r="B542" s="305" t="s">
        <v>2589</v>
      </c>
      <c r="C542" s="105" t="s">
        <v>2504</v>
      </c>
      <c r="D542" s="393">
        <v>129929.18</v>
      </c>
      <c r="E542" s="108" t="s">
        <v>12</v>
      </c>
      <c r="F542" s="108" t="s">
        <v>2588</v>
      </c>
      <c r="G542" s="105" t="s">
        <v>1581</v>
      </c>
      <c r="H542" s="413" t="s">
        <v>85</v>
      </c>
      <c r="I542" s="13"/>
      <c r="J542" s="13"/>
      <c r="K542" s="13"/>
      <c r="L542" s="13"/>
    </row>
    <row r="543" spans="1:12" s="327" customFormat="1" ht="27.6" x14ac:dyDescent="0.3">
      <c r="A543" s="322">
        <v>222</v>
      </c>
      <c r="B543" s="305" t="s">
        <v>2590</v>
      </c>
      <c r="C543" s="105" t="s">
        <v>2494</v>
      </c>
      <c r="D543" s="393">
        <v>136116.29</v>
      </c>
      <c r="E543" s="108" t="s">
        <v>12</v>
      </c>
      <c r="F543" s="108" t="s">
        <v>2591</v>
      </c>
      <c r="G543" s="194" t="s">
        <v>1583</v>
      </c>
      <c r="H543" s="413" t="s">
        <v>85</v>
      </c>
      <c r="I543" s="13"/>
      <c r="J543" s="13"/>
      <c r="K543" s="146"/>
      <c r="L543" s="13"/>
    </row>
    <row r="544" spans="1:12" s="327" customFormat="1" ht="27.6" x14ac:dyDescent="0.3">
      <c r="A544" s="322">
        <v>223</v>
      </c>
      <c r="B544" s="305" t="s">
        <v>2594</v>
      </c>
      <c r="C544" s="105" t="s">
        <v>2502</v>
      </c>
      <c r="D544" s="393">
        <v>129929.18</v>
      </c>
      <c r="E544" s="108" t="s">
        <v>12</v>
      </c>
      <c r="F544" s="108" t="s">
        <v>2593</v>
      </c>
      <c r="G544" s="194" t="s">
        <v>2592</v>
      </c>
      <c r="H544" s="413" t="s">
        <v>85</v>
      </c>
      <c r="I544" s="13"/>
      <c r="J544" s="13"/>
      <c r="K544" s="13"/>
      <c r="L544" s="13"/>
    </row>
    <row r="545" spans="1:12" s="327" customFormat="1" ht="55.2" x14ac:dyDescent="0.3">
      <c r="A545" s="322">
        <v>224</v>
      </c>
      <c r="B545" s="305" t="s">
        <v>2597</v>
      </c>
      <c r="C545" s="191" t="s">
        <v>2520</v>
      </c>
      <c r="D545" s="393">
        <v>145000</v>
      </c>
      <c r="E545" s="108" t="s">
        <v>12</v>
      </c>
      <c r="F545" s="108" t="s">
        <v>2596</v>
      </c>
      <c r="G545" s="105" t="s">
        <v>2595</v>
      </c>
      <c r="H545" s="413" t="s">
        <v>85</v>
      </c>
      <c r="I545" s="13"/>
      <c r="J545" s="13"/>
      <c r="K545" s="13"/>
      <c r="L545" s="13"/>
    </row>
    <row r="546" spans="1:12" s="327" customFormat="1" ht="55.2" x14ac:dyDescent="0.3">
      <c r="A546" s="322">
        <v>225</v>
      </c>
      <c r="B546" s="305" t="s">
        <v>2603</v>
      </c>
      <c r="C546" s="105" t="s">
        <v>2507</v>
      </c>
      <c r="D546" s="393">
        <v>596000</v>
      </c>
      <c r="E546" s="108" t="s">
        <v>12</v>
      </c>
      <c r="F546" s="108" t="s">
        <v>2598</v>
      </c>
      <c r="G546" s="194" t="s">
        <v>1059</v>
      </c>
      <c r="H546" s="413" t="s">
        <v>92</v>
      </c>
      <c r="I546" s="13"/>
      <c r="J546" s="13"/>
      <c r="K546" s="146"/>
      <c r="L546" s="13"/>
    </row>
    <row r="547" spans="1:12" s="327" customFormat="1" ht="27.6" x14ac:dyDescent="0.3">
      <c r="A547" s="322">
        <v>226</v>
      </c>
      <c r="B547" s="305" t="s">
        <v>2608</v>
      </c>
      <c r="C547" s="105" t="s">
        <v>2493</v>
      </c>
      <c r="D547" s="393">
        <v>136116.29</v>
      </c>
      <c r="E547" s="108" t="s">
        <v>12</v>
      </c>
      <c r="F547" s="108" t="s">
        <v>2606</v>
      </c>
      <c r="G547" s="105" t="s">
        <v>2607</v>
      </c>
      <c r="H547" s="413" t="s">
        <v>85</v>
      </c>
      <c r="I547" s="13"/>
      <c r="J547" s="13"/>
      <c r="K547" s="13"/>
      <c r="L547" s="13"/>
    </row>
    <row r="548" spans="1:12" s="327" customFormat="1" ht="27.6" x14ac:dyDescent="0.3">
      <c r="A548" s="322">
        <v>227</v>
      </c>
      <c r="B548" s="305" t="s">
        <v>2611</v>
      </c>
      <c r="C548" s="105" t="s">
        <v>2498</v>
      </c>
      <c r="D548" s="393">
        <v>136116.29</v>
      </c>
      <c r="E548" s="108" t="s">
        <v>12</v>
      </c>
      <c r="F548" s="108" t="s">
        <v>2610</v>
      </c>
      <c r="G548" s="194" t="s">
        <v>2609</v>
      </c>
      <c r="H548" s="413" t="s">
        <v>85</v>
      </c>
      <c r="I548" s="13"/>
      <c r="J548" s="13"/>
      <c r="K548" s="13"/>
      <c r="L548" s="13"/>
    </row>
    <row r="549" spans="1:12" s="327" customFormat="1" ht="27.6" x14ac:dyDescent="0.3">
      <c r="A549" s="322">
        <v>228</v>
      </c>
      <c r="B549" s="305" t="s">
        <v>2614</v>
      </c>
      <c r="C549" s="105" t="s">
        <v>2499</v>
      </c>
      <c r="D549" s="393">
        <v>136116.29</v>
      </c>
      <c r="E549" s="108" t="s">
        <v>12</v>
      </c>
      <c r="F549" s="108" t="s">
        <v>2613</v>
      </c>
      <c r="G549" s="105" t="s">
        <v>2612</v>
      </c>
      <c r="H549" s="413" t="s">
        <v>85</v>
      </c>
      <c r="I549" s="13"/>
      <c r="J549" s="13"/>
      <c r="K549" s="13"/>
      <c r="L549" s="13"/>
    </row>
    <row r="550" spans="1:12" s="327" customFormat="1" ht="27.6" x14ac:dyDescent="0.3">
      <c r="A550" s="322">
        <v>229</v>
      </c>
      <c r="B550" s="305" t="s">
        <v>2617</v>
      </c>
      <c r="C550" s="105" t="s">
        <v>2497</v>
      </c>
      <c r="D550" s="393">
        <v>136116.29</v>
      </c>
      <c r="E550" s="108" t="s">
        <v>12</v>
      </c>
      <c r="F550" s="108" t="s">
        <v>2615</v>
      </c>
      <c r="G550" s="194" t="s">
        <v>2616</v>
      </c>
      <c r="H550" s="413" t="s">
        <v>85</v>
      </c>
      <c r="I550" s="13"/>
      <c r="J550" s="13"/>
      <c r="K550" s="13"/>
      <c r="L550" s="13"/>
    </row>
    <row r="551" spans="1:12" s="327" customFormat="1" ht="27.6" x14ac:dyDescent="0.3">
      <c r="A551" s="322">
        <v>230</v>
      </c>
      <c r="B551" s="305" t="s">
        <v>2618</v>
      </c>
      <c r="C551" s="105" t="s">
        <v>2505</v>
      </c>
      <c r="D551" s="393">
        <v>129929.18</v>
      </c>
      <c r="E551" s="108" t="s">
        <v>12</v>
      </c>
      <c r="F551" s="108" t="s">
        <v>2619</v>
      </c>
      <c r="G551" s="194" t="s">
        <v>1582</v>
      </c>
      <c r="H551" s="413" t="s">
        <v>85</v>
      </c>
      <c r="I551" s="13"/>
      <c r="J551" s="13"/>
      <c r="K551" s="146"/>
      <c r="L551" s="13"/>
    </row>
    <row r="552" spans="1:12" s="327" customFormat="1" ht="41.4" x14ac:dyDescent="0.3">
      <c r="A552" s="322">
        <v>231</v>
      </c>
      <c r="B552" s="305" t="s">
        <v>2620</v>
      </c>
      <c r="C552" s="105" t="s">
        <v>2500</v>
      </c>
      <c r="D552" s="393">
        <v>193862.59</v>
      </c>
      <c r="E552" s="108" t="s">
        <v>12</v>
      </c>
      <c r="F552" s="108" t="s">
        <v>2622</v>
      </c>
      <c r="G552" s="105" t="s">
        <v>2621</v>
      </c>
      <c r="H552" s="413" t="s">
        <v>85</v>
      </c>
      <c r="I552" s="13"/>
      <c r="J552" s="13"/>
      <c r="K552" s="13"/>
      <c r="L552" s="13"/>
    </row>
    <row r="553" spans="1:12" s="327" customFormat="1" ht="27.6" x14ac:dyDescent="0.3">
      <c r="A553" s="322">
        <v>232</v>
      </c>
      <c r="B553" s="305" t="s">
        <v>2637</v>
      </c>
      <c r="C553" s="105" t="s">
        <v>2503</v>
      </c>
      <c r="D553" s="393">
        <v>129929.18</v>
      </c>
      <c r="E553" s="108" t="s">
        <v>12</v>
      </c>
      <c r="F553" s="108" t="s">
        <v>2638</v>
      </c>
      <c r="G553" s="194" t="s">
        <v>2639</v>
      </c>
      <c r="H553" s="413" t="s">
        <v>85</v>
      </c>
      <c r="I553" s="13"/>
      <c r="J553" s="13"/>
      <c r="K553" s="146"/>
      <c r="L553" s="13"/>
    </row>
    <row r="554" spans="1:12" s="327" customFormat="1" ht="41.4" x14ac:dyDescent="0.3">
      <c r="A554" s="322">
        <v>233</v>
      </c>
      <c r="B554" s="305" t="s">
        <v>2640</v>
      </c>
      <c r="C554" s="120" t="s">
        <v>2573</v>
      </c>
      <c r="D554" s="401">
        <v>434703</v>
      </c>
      <c r="E554" s="108" t="s">
        <v>12</v>
      </c>
      <c r="F554" s="375" t="s">
        <v>2642</v>
      </c>
      <c r="G554" s="194" t="s">
        <v>2634</v>
      </c>
      <c r="H554" s="413" t="s">
        <v>92</v>
      </c>
      <c r="I554" s="13"/>
      <c r="J554" s="13"/>
      <c r="K554" s="13"/>
      <c r="L554" s="13"/>
    </row>
    <row r="555" spans="1:12" s="13" customFormat="1" ht="27.6" x14ac:dyDescent="0.3">
      <c r="A555" s="322">
        <v>234</v>
      </c>
      <c r="B555" s="305" t="s">
        <v>2643</v>
      </c>
      <c r="C555" s="105" t="s">
        <v>2572</v>
      </c>
      <c r="D555" s="393">
        <v>196867.1</v>
      </c>
      <c r="E555" s="108" t="s">
        <v>12</v>
      </c>
      <c r="F555" s="108" t="s">
        <v>2641</v>
      </c>
      <c r="G555" s="194" t="s">
        <v>2635</v>
      </c>
      <c r="H555" s="413" t="s">
        <v>85</v>
      </c>
    </row>
    <row r="556" spans="1:12" s="13" customFormat="1" ht="207" x14ac:dyDescent="0.3">
      <c r="A556" s="322">
        <v>235</v>
      </c>
      <c r="B556" s="305" t="s">
        <v>2644</v>
      </c>
      <c r="C556" s="105" t="s">
        <v>2554</v>
      </c>
      <c r="D556" s="393">
        <v>104758.62</v>
      </c>
      <c r="E556" s="108" t="s">
        <v>13</v>
      </c>
      <c r="F556" s="108" t="s">
        <v>2645</v>
      </c>
      <c r="G556" s="194" t="s">
        <v>2646</v>
      </c>
      <c r="H556" s="413" t="s">
        <v>85</v>
      </c>
    </row>
    <row r="557" spans="1:12" s="13" customFormat="1" ht="82.8" x14ac:dyDescent="0.3">
      <c r="A557" s="322">
        <v>236</v>
      </c>
      <c r="B557" s="305" t="s">
        <v>2656</v>
      </c>
      <c r="C557" s="105" t="s">
        <v>2602</v>
      </c>
      <c r="D557" s="393">
        <v>640000</v>
      </c>
      <c r="E557" s="108" t="s">
        <v>2164</v>
      </c>
      <c r="F557" s="108" t="s">
        <v>2653</v>
      </c>
      <c r="G557" s="194" t="s">
        <v>2523</v>
      </c>
      <c r="H557" s="413" t="s">
        <v>92</v>
      </c>
    </row>
    <row r="558" spans="1:12" s="13" customFormat="1" ht="69" x14ac:dyDescent="0.3">
      <c r="A558" s="322">
        <v>237</v>
      </c>
      <c r="B558" s="305" t="s">
        <v>2657</v>
      </c>
      <c r="C558" s="105" t="s">
        <v>2599</v>
      </c>
      <c r="D558" s="393">
        <v>360000</v>
      </c>
      <c r="E558" s="108" t="s">
        <v>2164</v>
      </c>
      <c r="F558" s="108" t="s">
        <v>2654</v>
      </c>
      <c r="G558" s="105" t="s">
        <v>2648</v>
      </c>
      <c r="H558" s="413" t="s">
        <v>92</v>
      </c>
    </row>
    <row r="559" spans="1:12" s="327" customFormat="1" ht="55.2" x14ac:dyDescent="0.3">
      <c r="A559" s="322">
        <v>238</v>
      </c>
      <c r="B559" s="305" t="s">
        <v>2658</v>
      </c>
      <c r="C559" s="105" t="s">
        <v>197</v>
      </c>
      <c r="D559" s="393">
        <v>450000</v>
      </c>
      <c r="E559" s="108" t="s">
        <v>12</v>
      </c>
      <c r="F559" s="108" t="s">
        <v>2655</v>
      </c>
      <c r="G559" s="105" t="s">
        <v>1138</v>
      </c>
      <c r="H559" s="413" t="s">
        <v>92</v>
      </c>
      <c r="I559" s="13"/>
      <c r="J559" s="13">
        <v>9</v>
      </c>
      <c r="L559" s="13"/>
    </row>
    <row r="560" spans="1:12" s="327" customFormat="1" ht="55.2" x14ac:dyDescent="0.3">
      <c r="A560" s="322">
        <v>239</v>
      </c>
      <c r="B560" s="305" t="s">
        <v>2663</v>
      </c>
      <c r="C560" s="105" t="s">
        <v>2515</v>
      </c>
      <c r="D560" s="393">
        <v>370000</v>
      </c>
      <c r="E560" s="108" t="s">
        <v>12</v>
      </c>
      <c r="F560" s="108" t="s">
        <v>2664</v>
      </c>
      <c r="G560" s="194" t="s">
        <v>2652</v>
      </c>
      <c r="H560" s="413" t="s">
        <v>92</v>
      </c>
      <c r="I560" s="13"/>
      <c r="J560" s="13"/>
      <c r="L560" s="13"/>
    </row>
    <row r="561" spans="1:12" s="327" customFormat="1" ht="27.6" x14ac:dyDescent="0.3">
      <c r="A561" s="322">
        <v>240</v>
      </c>
      <c r="B561" s="305" t="s">
        <v>2667</v>
      </c>
      <c r="C561" s="105" t="s">
        <v>2560</v>
      </c>
      <c r="D561" s="393">
        <v>153401.32</v>
      </c>
      <c r="E561" s="108" t="s">
        <v>2666</v>
      </c>
      <c r="F561" s="108" t="s">
        <v>2669</v>
      </c>
      <c r="G561" s="105" t="s">
        <v>2668</v>
      </c>
      <c r="H561" s="413" t="s">
        <v>84</v>
      </c>
      <c r="I561" s="13" t="s">
        <v>79</v>
      </c>
      <c r="J561" s="13" t="s">
        <v>4</v>
      </c>
      <c r="L561" s="13"/>
    </row>
    <row r="562" spans="1:12" s="327" customFormat="1" ht="55.2" x14ac:dyDescent="0.3">
      <c r="A562" s="322">
        <v>241</v>
      </c>
      <c r="B562" s="305" t="s">
        <v>2683</v>
      </c>
      <c r="C562" s="105" t="s">
        <v>2553</v>
      </c>
      <c r="D562" s="393">
        <v>200000</v>
      </c>
      <c r="E562" s="108" t="s">
        <v>2164</v>
      </c>
      <c r="F562" s="108" t="s">
        <v>2681</v>
      </c>
      <c r="G562" s="194" t="s">
        <v>2661</v>
      </c>
      <c r="H562" s="413" t="s">
        <v>92</v>
      </c>
      <c r="I562" s="13"/>
      <c r="J562" s="13"/>
      <c r="L562" s="13"/>
    </row>
    <row r="563" spans="1:12" s="327" customFormat="1" ht="82.8" x14ac:dyDescent="0.3">
      <c r="A563" s="322">
        <v>242</v>
      </c>
      <c r="B563" s="305" t="s">
        <v>2684</v>
      </c>
      <c r="C563" s="105" t="s">
        <v>2600</v>
      </c>
      <c r="D563" s="393">
        <v>495600</v>
      </c>
      <c r="E563" s="108" t="s">
        <v>2164</v>
      </c>
      <c r="F563" s="108" t="s">
        <v>2682</v>
      </c>
      <c r="G563" s="194" t="s">
        <v>2662</v>
      </c>
      <c r="H563" s="413" t="s">
        <v>92</v>
      </c>
      <c r="I563" s="13"/>
      <c r="J563" s="13"/>
      <c r="L563" s="13"/>
    </row>
    <row r="564" spans="1:12" s="327" customFormat="1" ht="41.4" x14ac:dyDescent="0.3">
      <c r="A564" s="322">
        <v>243</v>
      </c>
      <c r="B564" s="305" t="s">
        <v>2688</v>
      </c>
      <c r="C564" s="105" t="s">
        <v>123</v>
      </c>
      <c r="D564" s="393">
        <v>496400</v>
      </c>
      <c r="E564" s="108" t="s">
        <v>13</v>
      </c>
      <c r="F564" s="108" t="s">
        <v>2687</v>
      </c>
      <c r="G564" s="194" t="s">
        <v>124</v>
      </c>
      <c r="H564" s="413" t="s">
        <v>85</v>
      </c>
      <c r="I564" s="13"/>
      <c r="J564" s="13"/>
      <c r="L564" s="13"/>
    </row>
    <row r="565" spans="1:12" s="13" customFormat="1" ht="27.6" x14ac:dyDescent="0.3">
      <c r="A565" s="322">
        <v>244</v>
      </c>
      <c r="B565" s="305" t="s">
        <v>2702</v>
      </c>
      <c r="C565" s="120" t="s">
        <v>2685</v>
      </c>
      <c r="D565" s="401">
        <v>1380000</v>
      </c>
      <c r="E565" s="108" t="s">
        <v>13</v>
      </c>
      <c r="F565" s="108" t="s">
        <v>2701</v>
      </c>
      <c r="G565" s="194" t="s">
        <v>2388</v>
      </c>
      <c r="H565" s="413" t="s">
        <v>92</v>
      </c>
    </row>
    <row r="566" spans="1:12" s="13" customFormat="1" ht="55.2" x14ac:dyDescent="0.3">
      <c r="A566" s="322">
        <v>245</v>
      </c>
      <c r="B566" s="305" t="s">
        <v>2703</v>
      </c>
      <c r="C566" s="105" t="s">
        <v>2672</v>
      </c>
      <c r="D566" s="393">
        <v>360000</v>
      </c>
      <c r="E566" s="108" t="s">
        <v>2164</v>
      </c>
      <c r="F566" s="108" t="s">
        <v>2704</v>
      </c>
      <c r="G566" s="194" t="s">
        <v>2315</v>
      </c>
      <c r="H566" s="413" t="s">
        <v>92</v>
      </c>
    </row>
    <row r="567" spans="1:12" s="13" customFormat="1" ht="55.2" x14ac:dyDescent="0.3">
      <c r="A567" s="322">
        <v>246</v>
      </c>
      <c r="B567" s="305" t="s">
        <v>2705</v>
      </c>
      <c r="C567" s="105" t="s">
        <v>2706</v>
      </c>
      <c r="D567" s="393">
        <v>548000</v>
      </c>
      <c r="E567" s="108" t="s">
        <v>2164</v>
      </c>
      <c r="F567" s="108" t="s">
        <v>2707</v>
      </c>
      <c r="G567" s="194" t="s">
        <v>2698</v>
      </c>
      <c r="H567" s="413" t="s">
        <v>92</v>
      </c>
    </row>
    <row r="568" spans="1:12" s="13" customFormat="1" ht="41.4" x14ac:dyDescent="0.3">
      <c r="A568" s="322">
        <v>247</v>
      </c>
      <c r="B568" s="305" t="s">
        <v>2708</v>
      </c>
      <c r="C568" s="120" t="s">
        <v>2675</v>
      </c>
      <c r="D568" s="416">
        <v>228000</v>
      </c>
      <c r="E568" s="108" t="s">
        <v>2164</v>
      </c>
      <c r="F568" s="108" t="s">
        <v>2709</v>
      </c>
      <c r="G568" s="194" t="s">
        <v>2700</v>
      </c>
      <c r="H568" s="413" t="s">
        <v>92</v>
      </c>
      <c r="I568" s="13" t="s">
        <v>79</v>
      </c>
    </row>
    <row r="569" spans="1:12" s="13" customFormat="1" ht="55.2" x14ac:dyDescent="0.3">
      <c r="A569" s="322">
        <v>248</v>
      </c>
      <c r="B569" s="305" t="s">
        <v>2711</v>
      </c>
      <c r="C569" s="105" t="s">
        <v>2692</v>
      </c>
      <c r="D569" s="393">
        <v>132200</v>
      </c>
      <c r="E569" s="108" t="s">
        <v>2164</v>
      </c>
      <c r="F569" s="108" t="s">
        <v>2710</v>
      </c>
      <c r="G569" s="194" t="s">
        <v>2662</v>
      </c>
      <c r="H569" s="413" t="s">
        <v>92</v>
      </c>
      <c r="I569" s="13" t="s">
        <v>79</v>
      </c>
    </row>
    <row r="570" spans="1:12" s="13" customFormat="1" ht="41.4" x14ac:dyDescent="0.3">
      <c r="A570" s="322">
        <v>249</v>
      </c>
      <c r="B570" s="305" t="s">
        <v>2716</v>
      </c>
      <c r="C570" s="105" t="s">
        <v>2679</v>
      </c>
      <c r="D570" s="393">
        <v>300000</v>
      </c>
      <c r="E570" s="108" t="s">
        <v>2164</v>
      </c>
      <c r="F570" s="108" t="s">
        <v>2712</v>
      </c>
      <c r="G570" s="105" t="s">
        <v>2662</v>
      </c>
      <c r="H570" s="413" t="s">
        <v>92</v>
      </c>
      <c r="I570" s="13" t="s">
        <v>79</v>
      </c>
    </row>
    <row r="571" spans="1:12" s="13" customFormat="1" ht="55.2" x14ac:dyDescent="0.3">
      <c r="A571" s="322">
        <v>250</v>
      </c>
      <c r="B571" s="305" t="s">
        <v>2717</v>
      </c>
      <c r="C571" s="105" t="s">
        <v>2678</v>
      </c>
      <c r="D571" s="393">
        <v>483350</v>
      </c>
      <c r="E571" s="108" t="s">
        <v>2164</v>
      </c>
      <c r="F571" s="108" t="s">
        <v>2713</v>
      </c>
      <c r="G571" s="194" t="s">
        <v>2700</v>
      </c>
      <c r="H571" s="413" t="s">
        <v>92</v>
      </c>
    </row>
    <row r="572" spans="1:12" s="13" customFormat="1" ht="55.2" x14ac:dyDescent="0.3">
      <c r="A572" s="322">
        <v>251</v>
      </c>
      <c r="B572" s="305" t="s">
        <v>2718</v>
      </c>
      <c r="C572" s="105" t="s">
        <v>2677</v>
      </c>
      <c r="D572" s="393">
        <v>156000</v>
      </c>
      <c r="E572" s="108" t="s">
        <v>2164</v>
      </c>
      <c r="F572" s="108" t="s">
        <v>2714</v>
      </c>
      <c r="G572" s="194" t="s">
        <v>2700</v>
      </c>
      <c r="H572" s="413" t="s">
        <v>92</v>
      </c>
    </row>
    <row r="573" spans="1:12" s="13" customFormat="1" ht="55.2" x14ac:dyDescent="0.3">
      <c r="A573" s="322">
        <v>252</v>
      </c>
      <c r="B573" s="305" t="s">
        <v>2719</v>
      </c>
      <c r="C573" s="105" t="s">
        <v>2693</v>
      </c>
      <c r="D573" s="393">
        <v>120000</v>
      </c>
      <c r="E573" s="108" t="s">
        <v>2164</v>
      </c>
      <c r="F573" s="108" t="s">
        <v>2715</v>
      </c>
      <c r="G573" s="194" t="s">
        <v>829</v>
      </c>
      <c r="H573" s="413" t="s">
        <v>92</v>
      </c>
    </row>
    <row r="574" spans="1:12" s="13" customFormat="1" ht="55.2" x14ac:dyDescent="0.3">
      <c r="A574" s="322">
        <v>253</v>
      </c>
      <c r="B574" s="305" t="s">
        <v>2727</v>
      </c>
      <c r="C574" s="105" t="s">
        <v>2728</v>
      </c>
      <c r="D574" s="393">
        <v>240000</v>
      </c>
      <c r="E574" s="108" t="s">
        <v>2164</v>
      </c>
      <c r="F574" s="108" t="s">
        <v>2726</v>
      </c>
      <c r="G574" s="105" t="s">
        <v>556</v>
      </c>
      <c r="H574" s="413" t="s">
        <v>92</v>
      </c>
    </row>
    <row r="575" spans="1:12" s="13" customFormat="1" ht="69" x14ac:dyDescent="0.3">
      <c r="A575" s="322">
        <v>254</v>
      </c>
      <c r="B575" s="305" t="s">
        <v>2735</v>
      </c>
      <c r="C575" s="105" t="s">
        <v>2673</v>
      </c>
      <c r="D575" s="393">
        <v>590000</v>
      </c>
      <c r="E575" s="108" t="s">
        <v>2164</v>
      </c>
      <c r="F575" s="108" t="s">
        <v>2734</v>
      </c>
      <c r="G575" s="194" t="s">
        <v>2730</v>
      </c>
      <c r="H575" s="413" t="s">
        <v>92</v>
      </c>
    </row>
    <row r="576" spans="1:12" s="13" customFormat="1" ht="69" x14ac:dyDescent="0.3">
      <c r="A576" s="322">
        <v>255</v>
      </c>
      <c r="B576" s="305" t="s">
        <v>2736</v>
      </c>
      <c r="C576" s="105" t="s">
        <v>2699</v>
      </c>
      <c r="D576" s="393">
        <v>300000</v>
      </c>
      <c r="E576" s="108" t="s">
        <v>2164</v>
      </c>
      <c r="F576" s="108" t="s">
        <v>2733</v>
      </c>
      <c r="G576" s="194" t="s">
        <v>2487</v>
      </c>
      <c r="H576" s="413" t="s">
        <v>92</v>
      </c>
    </row>
    <row r="577" spans="1:12" s="13" customFormat="1" ht="41.4" x14ac:dyDescent="0.3">
      <c r="A577" s="322">
        <v>256</v>
      </c>
      <c r="B577" s="305" t="s">
        <v>2741</v>
      </c>
      <c r="C577" s="105" t="s">
        <v>2740</v>
      </c>
      <c r="D577" s="393">
        <v>158262</v>
      </c>
      <c r="E577" s="108" t="s">
        <v>2666</v>
      </c>
      <c r="F577" s="108" t="s">
        <v>2737</v>
      </c>
      <c r="G577" s="194" t="s">
        <v>2739</v>
      </c>
      <c r="H577" s="413" t="s">
        <v>92</v>
      </c>
      <c r="J577" s="13" t="s">
        <v>2738</v>
      </c>
    </row>
    <row r="578" spans="1:12" s="13" customFormat="1" ht="69" x14ac:dyDescent="0.3">
      <c r="A578" s="322">
        <v>257</v>
      </c>
      <c r="B578" s="305" t="s">
        <v>2747</v>
      </c>
      <c r="C578" s="105" t="s">
        <v>2674</v>
      </c>
      <c r="D578" s="393">
        <v>414000</v>
      </c>
      <c r="E578" s="108" t="s">
        <v>2164</v>
      </c>
      <c r="F578" s="108" t="s">
        <v>2745</v>
      </c>
      <c r="G578" s="105" t="s">
        <v>2732</v>
      </c>
      <c r="H578" s="413" t="s">
        <v>84</v>
      </c>
    </row>
    <row r="579" spans="1:12" s="13" customFormat="1" ht="69" x14ac:dyDescent="0.3">
      <c r="A579" s="322">
        <v>258</v>
      </c>
      <c r="B579" s="305" t="s">
        <v>2748</v>
      </c>
      <c r="C579" s="105" t="s">
        <v>2691</v>
      </c>
      <c r="D579" s="393">
        <v>1700000</v>
      </c>
      <c r="E579" s="108" t="s">
        <v>2164</v>
      </c>
      <c r="F579" s="108" t="s">
        <v>2746</v>
      </c>
      <c r="G579" s="194" t="s">
        <v>2744</v>
      </c>
      <c r="H579" s="413" t="s">
        <v>92</v>
      </c>
      <c r="L579" s="295"/>
    </row>
    <row r="580" spans="1:12" s="13" customFormat="1" ht="27.6" x14ac:dyDescent="0.3">
      <c r="A580" s="322">
        <v>259</v>
      </c>
      <c r="B580" s="305" t="s">
        <v>2752</v>
      </c>
      <c r="C580" s="105" t="s">
        <v>2723</v>
      </c>
      <c r="D580" s="393">
        <v>397748</v>
      </c>
      <c r="E580" s="108" t="s">
        <v>12</v>
      </c>
      <c r="F580" s="108" t="s">
        <v>2753</v>
      </c>
      <c r="G580" s="105" t="s">
        <v>162</v>
      </c>
      <c r="H580" s="413" t="s">
        <v>92</v>
      </c>
      <c r="L580" s="295"/>
    </row>
    <row r="581" spans="1:12" s="13" customFormat="1" ht="27.6" x14ac:dyDescent="0.3">
      <c r="A581" s="322">
        <v>260</v>
      </c>
      <c r="B581" s="305" t="s">
        <v>2756</v>
      </c>
      <c r="C581" s="105" t="s">
        <v>2720</v>
      </c>
      <c r="D581" s="393">
        <v>166200</v>
      </c>
      <c r="E581" s="108" t="s">
        <v>12</v>
      </c>
      <c r="F581" s="108" t="s">
        <v>2755</v>
      </c>
      <c r="G581" s="194" t="s">
        <v>2749</v>
      </c>
      <c r="H581" s="413" t="s">
        <v>92</v>
      </c>
      <c r="L581" s="295"/>
    </row>
    <row r="582" spans="1:12" s="13" customFormat="1" ht="27.6" x14ac:dyDescent="0.3">
      <c r="A582" s="322">
        <v>261</v>
      </c>
      <c r="B582" s="305" t="s">
        <v>2764</v>
      </c>
      <c r="C582" s="105" t="s">
        <v>2686</v>
      </c>
      <c r="D582" s="249">
        <v>236100</v>
      </c>
      <c r="E582" s="108" t="s">
        <v>13</v>
      </c>
      <c r="F582" s="108" t="s">
        <v>2763</v>
      </c>
      <c r="G582" s="194" t="s">
        <v>2114</v>
      </c>
      <c r="H582" s="413" t="s">
        <v>84</v>
      </c>
    </row>
    <row r="583" spans="1:12" s="13" customFormat="1" ht="27.6" x14ac:dyDescent="0.3">
      <c r="A583" s="322">
        <v>262</v>
      </c>
      <c r="B583" s="305" t="s">
        <v>2766</v>
      </c>
      <c r="C583" s="105" t="s">
        <v>2725</v>
      </c>
      <c r="D583" s="249">
        <v>179304</v>
      </c>
      <c r="E583" s="108" t="s">
        <v>13</v>
      </c>
      <c r="F583" s="108" t="s">
        <v>2765</v>
      </c>
      <c r="G583" s="105" t="s">
        <v>300</v>
      </c>
      <c r="H583" s="413" t="s">
        <v>92</v>
      </c>
    </row>
    <row r="584" spans="1:12" s="13" customFormat="1" ht="27.6" x14ac:dyDescent="0.3">
      <c r="A584" s="322">
        <v>263</v>
      </c>
      <c r="B584" s="305" t="s">
        <v>2783</v>
      </c>
      <c r="C584" s="105" t="s">
        <v>2760</v>
      </c>
      <c r="D584" s="249">
        <v>486400</v>
      </c>
      <c r="E584" s="108" t="s">
        <v>2229</v>
      </c>
      <c r="F584" s="108" t="s">
        <v>2782</v>
      </c>
      <c r="G584" s="194" t="s">
        <v>108</v>
      </c>
      <c r="H584" s="413" t="s">
        <v>92</v>
      </c>
      <c r="I584" s="13" t="s">
        <v>79</v>
      </c>
    </row>
    <row r="585" spans="1:12" s="13" customFormat="1" ht="69" x14ac:dyDescent="0.3">
      <c r="A585" s="322">
        <v>264</v>
      </c>
      <c r="B585" s="305" t="s">
        <v>2784</v>
      </c>
      <c r="C585" s="105" t="s">
        <v>2516</v>
      </c>
      <c r="D585" s="249">
        <v>218291.84</v>
      </c>
      <c r="E585" s="108" t="s">
        <v>12</v>
      </c>
      <c r="F585" s="108" t="s">
        <v>2785</v>
      </c>
      <c r="G585" s="105" t="s">
        <v>2534</v>
      </c>
      <c r="H585" s="413" t="s">
        <v>92</v>
      </c>
      <c r="I585" s="13" t="s">
        <v>79</v>
      </c>
    </row>
    <row r="586" spans="1:12" s="13" customFormat="1" ht="27.6" x14ac:dyDescent="0.3">
      <c r="A586" s="322">
        <v>265</v>
      </c>
      <c r="B586" s="305" t="s">
        <v>2802</v>
      </c>
      <c r="C586" s="105" t="s">
        <v>2789</v>
      </c>
      <c r="D586" s="249">
        <v>130000</v>
      </c>
      <c r="E586" s="108" t="s">
        <v>2229</v>
      </c>
      <c r="F586" s="108" t="s">
        <v>2803</v>
      </c>
      <c r="G586" s="194" t="s">
        <v>1638</v>
      </c>
      <c r="H586" s="413" t="s">
        <v>92</v>
      </c>
      <c r="I586" s="13" t="s">
        <v>79</v>
      </c>
    </row>
    <row r="587" spans="1:12" s="13" customFormat="1" ht="27.6" x14ac:dyDescent="0.3">
      <c r="A587" s="322">
        <v>266</v>
      </c>
      <c r="B587" s="305" t="s">
        <v>2805</v>
      </c>
      <c r="C587" s="105" t="s">
        <v>2750</v>
      </c>
      <c r="D587" s="249">
        <v>246000</v>
      </c>
      <c r="E587" s="108" t="s">
        <v>12</v>
      </c>
      <c r="F587" s="108" t="s">
        <v>2804</v>
      </c>
      <c r="G587" s="105" t="s">
        <v>2796</v>
      </c>
      <c r="H587" s="413" t="s">
        <v>92</v>
      </c>
    </row>
    <row r="588" spans="1:12" s="13" customFormat="1" ht="69" x14ac:dyDescent="0.3">
      <c r="A588" s="322">
        <v>267</v>
      </c>
      <c r="B588" s="305" t="s">
        <v>2806</v>
      </c>
      <c r="C588" s="105" t="s">
        <v>2793</v>
      </c>
      <c r="D588" s="249">
        <v>636000</v>
      </c>
      <c r="E588" s="108" t="s">
        <v>13</v>
      </c>
      <c r="F588" s="108" t="s">
        <v>2807</v>
      </c>
      <c r="G588" s="194" t="s">
        <v>2797</v>
      </c>
      <c r="H588" s="413" t="s">
        <v>92</v>
      </c>
    </row>
    <row r="589" spans="1:12" s="13" customFormat="1" ht="41.4" x14ac:dyDescent="0.3">
      <c r="A589" s="322">
        <v>268</v>
      </c>
      <c r="B589" s="305" t="s">
        <v>2809</v>
      </c>
      <c r="C589" s="105" t="s">
        <v>123</v>
      </c>
      <c r="D589" s="249">
        <v>496400</v>
      </c>
      <c r="E589" s="108" t="s">
        <v>13</v>
      </c>
      <c r="F589" s="108" t="s">
        <v>2808</v>
      </c>
      <c r="G589" s="105" t="s">
        <v>124</v>
      </c>
      <c r="H589" s="413" t="s">
        <v>85</v>
      </c>
    </row>
    <row r="590" spans="1:12" s="13" customFormat="1" ht="124.2" x14ac:dyDescent="0.3">
      <c r="A590" s="322">
        <v>269</v>
      </c>
      <c r="B590" s="305" t="s">
        <v>2819</v>
      </c>
      <c r="C590" s="105" t="s">
        <v>2791</v>
      </c>
      <c r="D590" s="249">
        <v>109260</v>
      </c>
      <c r="E590" s="108" t="s">
        <v>379</v>
      </c>
      <c r="F590" s="108" t="s">
        <v>2817</v>
      </c>
      <c r="G590" s="194" t="s">
        <v>1138</v>
      </c>
      <c r="H590" s="413" t="s">
        <v>92</v>
      </c>
      <c r="J590" s="13">
        <v>9</v>
      </c>
      <c r="K590" s="146"/>
    </row>
    <row r="591" spans="1:12" s="13" customFormat="1" ht="124.2" x14ac:dyDescent="0.3">
      <c r="A591" s="322">
        <v>270</v>
      </c>
      <c r="B591" s="305" t="s">
        <v>2820</v>
      </c>
      <c r="C591" s="105" t="s">
        <v>2790</v>
      </c>
      <c r="D591" s="249">
        <v>348500</v>
      </c>
      <c r="E591" s="108" t="s">
        <v>379</v>
      </c>
      <c r="F591" s="108" t="s">
        <v>2818</v>
      </c>
      <c r="G591" s="194" t="s">
        <v>1376</v>
      </c>
      <c r="H591" s="413" t="s">
        <v>85</v>
      </c>
      <c r="J591" s="13">
        <v>9</v>
      </c>
    </row>
    <row r="592" spans="1:12" s="13" customFormat="1" ht="27.6" x14ac:dyDescent="0.3">
      <c r="A592" s="322">
        <v>271</v>
      </c>
      <c r="B592" s="305" t="s">
        <v>2823</v>
      </c>
      <c r="C592" s="105" t="s">
        <v>2822</v>
      </c>
      <c r="D592" s="249">
        <v>106873.5</v>
      </c>
      <c r="E592" s="108" t="s">
        <v>13</v>
      </c>
      <c r="F592" s="108" t="s">
        <v>2821</v>
      </c>
      <c r="G592" s="105" t="s">
        <v>300</v>
      </c>
      <c r="H592" s="413" t="s">
        <v>92</v>
      </c>
    </row>
    <row r="593" spans="1:10" s="13" customFormat="1" ht="41.4" x14ac:dyDescent="0.3">
      <c r="A593" s="322">
        <v>272</v>
      </c>
      <c r="B593" s="305" t="s">
        <v>2825</v>
      </c>
      <c r="C593" s="105" t="s">
        <v>1152</v>
      </c>
      <c r="D593" s="249">
        <v>500000</v>
      </c>
      <c r="E593" s="108" t="s">
        <v>12</v>
      </c>
      <c r="F593" s="108" t="s">
        <v>2824</v>
      </c>
      <c r="G593" s="194" t="s">
        <v>131</v>
      </c>
      <c r="H593" s="413" t="s">
        <v>85</v>
      </c>
      <c r="J593" s="13">
        <v>2</v>
      </c>
    </row>
    <row r="594" spans="1:10" s="13" customFormat="1" ht="27.6" x14ac:dyDescent="0.3">
      <c r="A594" s="322">
        <v>273</v>
      </c>
      <c r="B594" s="305" t="s">
        <v>2851</v>
      </c>
      <c r="C594" s="105" t="s">
        <v>2831</v>
      </c>
      <c r="D594" s="249">
        <v>699848.59</v>
      </c>
      <c r="E594" s="108" t="s">
        <v>13</v>
      </c>
      <c r="F594" s="108" t="s">
        <v>2848</v>
      </c>
      <c r="G594" s="194" t="s">
        <v>323</v>
      </c>
      <c r="H594" s="413" t="s">
        <v>92</v>
      </c>
      <c r="I594" s="13" t="s">
        <v>79</v>
      </c>
    </row>
    <row r="595" spans="1:10" s="13" customFormat="1" ht="41.4" x14ac:dyDescent="0.3">
      <c r="A595" s="322">
        <v>274</v>
      </c>
      <c r="B595" s="305" t="s">
        <v>2852</v>
      </c>
      <c r="C595" s="105" t="s">
        <v>2832</v>
      </c>
      <c r="D595" s="249">
        <v>201000</v>
      </c>
      <c r="E595" s="108" t="s">
        <v>13</v>
      </c>
      <c r="F595" s="108" t="s">
        <v>2850</v>
      </c>
      <c r="G595" s="194" t="s">
        <v>2837</v>
      </c>
      <c r="H595" s="413" t="s">
        <v>92</v>
      </c>
    </row>
    <row r="596" spans="1:10" s="13" customFormat="1" ht="27.6" x14ac:dyDescent="0.3">
      <c r="A596" s="322">
        <v>275</v>
      </c>
      <c r="B596" s="305" t="s">
        <v>2853</v>
      </c>
      <c r="C596" s="120" t="s">
        <v>2833</v>
      </c>
      <c r="D596" s="251">
        <v>200000</v>
      </c>
      <c r="E596" s="108" t="s">
        <v>13</v>
      </c>
      <c r="F596" s="108" t="s">
        <v>2849</v>
      </c>
      <c r="G596" s="194" t="s">
        <v>2838</v>
      </c>
      <c r="H596" s="413" t="s">
        <v>92</v>
      </c>
    </row>
    <row r="597" spans="1:10" s="13" customFormat="1" ht="69" x14ac:dyDescent="0.3">
      <c r="A597" s="322">
        <v>276</v>
      </c>
      <c r="B597" s="305" t="s">
        <v>2856</v>
      </c>
      <c r="C597" s="120" t="s">
        <v>2834</v>
      </c>
      <c r="D597" s="193">
        <v>5368000</v>
      </c>
      <c r="E597" s="108" t="s">
        <v>13</v>
      </c>
      <c r="F597" s="375" t="s">
        <v>2855</v>
      </c>
      <c r="G597" s="194" t="s">
        <v>2854</v>
      </c>
      <c r="H597" s="413" t="s">
        <v>85</v>
      </c>
      <c r="J597" s="13">
        <v>9</v>
      </c>
    </row>
    <row r="598" spans="1:10" s="327" customFormat="1" ht="27.6" x14ac:dyDescent="0.3">
      <c r="A598" s="322">
        <v>277</v>
      </c>
      <c r="B598" s="305" t="s">
        <v>2857</v>
      </c>
      <c r="C598" s="105" t="s">
        <v>1891</v>
      </c>
      <c r="D598" s="249">
        <v>134400</v>
      </c>
      <c r="E598" s="133" t="s">
        <v>12</v>
      </c>
      <c r="F598" s="108" t="s">
        <v>2858</v>
      </c>
      <c r="G598" s="194" t="s">
        <v>191</v>
      </c>
      <c r="H598" s="413" t="s">
        <v>84</v>
      </c>
      <c r="I598" s="13" t="s">
        <v>79</v>
      </c>
      <c r="J598" s="13"/>
    </row>
    <row r="599" spans="1:10" s="327" customFormat="1" ht="27.6" x14ac:dyDescent="0.3">
      <c r="A599" s="322">
        <v>278</v>
      </c>
      <c r="B599" s="305" t="s">
        <v>2862</v>
      </c>
      <c r="C599" s="105" t="s">
        <v>2792</v>
      </c>
      <c r="D599" s="249">
        <v>236313</v>
      </c>
      <c r="E599" s="108" t="s">
        <v>12</v>
      </c>
      <c r="F599" s="108" t="s">
        <v>2861</v>
      </c>
      <c r="G599" s="105" t="s">
        <v>266</v>
      </c>
      <c r="H599" s="413" t="s">
        <v>92</v>
      </c>
      <c r="I599" s="13"/>
      <c r="J599" s="13"/>
    </row>
    <row r="600" spans="1:10" s="327" customFormat="1" ht="27.6" x14ac:dyDescent="0.3">
      <c r="A600" s="321">
        <v>279</v>
      </c>
      <c r="B600" s="305" t="s">
        <v>2864</v>
      </c>
      <c r="C600" s="120" t="s">
        <v>2830</v>
      </c>
      <c r="D600" s="251">
        <v>697200</v>
      </c>
      <c r="E600" s="108" t="s">
        <v>12</v>
      </c>
      <c r="F600" s="108" t="s">
        <v>2863</v>
      </c>
      <c r="G600" s="194" t="s">
        <v>109</v>
      </c>
      <c r="H600" s="413" t="s">
        <v>84</v>
      </c>
      <c r="I600" s="13"/>
      <c r="J600" s="13"/>
    </row>
    <row r="601" spans="1:10" s="13" customFormat="1" ht="27.6" x14ac:dyDescent="0.3">
      <c r="A601" s="322">
        <v>280</v>
      </c>
      <c r="B601" s="305" t="s">
        <v>2876</v>
      </c>
      <c r="C601" s="105" t="s">
        <v>2829</v>
      </c>
      <c r="D601" s="249">
        <v>299000</v>
      </c>
      <c r="E601" s="108" t="s">
        <v>12</v>
      </c>
      <c r="F601" s="108" t="s">
        <v>2875</v>
      </c>
      <c r="G601" s="105" t="s">
        <v>1285</v>
      </c>
      <c r="H601" s="413" t="s">
        <v>84</v>
      </c>
    </row>
    <row r="602" spans="1:10" s="13" customFormat="1" ht="27.6" x14ac:dyDescent="0.3">
      <c r="A602" s="322">
        <v>281</v>
      </c>
      <c r="B602" s="305" t="s">
        <v>2878</v>
      </c>
      <c r="C602" s="120" t="s">
        <v>2827</v>
      </c>
      <c r="D602" s="193">
        <v>252000</v>
      </c>
      <c r="E602" s="108" t="s">
        <v>12</v>
      </c>
      <c r="F602" s="108" t="s">
        <v>2877</v>
      </c>
      <c r="G602" s="194" t="s">
        <v>2859</v>
      </c>
      <c r="H602" s="413" t="s">
        <v>85</v>
      </c>
    </row>
    <row r="603" spans="1:10" s="327" customFormat="1" ht="27.6" x14ac:dyDescent="0.3">
      <c r="A603" s="321">
        <v>282</v>
      </c>
      <c r="B603" s="305" t="s">
        <v>2885</v>
      </c>
      <c r="C603" s="105" t="s">
        <v>2884</v>
      </c>
      <c r="D603" s="249">
        <v>449997</v>
      </c>
      <c r="E603" s="108" t="s">
        <v>12</v>
      </c>
      <c r="F603" s="108" t="s">
        <v>2887</v>
      </c>
      <c r="G603" s="194" t="s">
        <v>176</v>
      </c>
      <c r="H603" s="413" t="s">
        <v>85</v>
      </c>
      <c r="I603" s="13"/>
      <c r="J603" s="13">
        <v>1</v>
      </c>
    </row>
    <row r="604" spans="1:10" s="327" customFormat="1" ht="27.6" x14ac:dyDescent="0.3">
      <c r="A604" s="321">
        <v>283</v>
      </c>
      <c r="B604" s="305" t="s">
        <v>3668</v>
      </c>
      <c r="C604" s="105" t="s">
        <v>2757</v>
      </c>
      <c r="D604" s="249">
        <v>360000</v>
      </c>
      <c r="E604" s="108" t="s">
        <v>12</v>
      </c>
      <c r="F604" s="108" t="s">
        <v>2886</v>
      </c>
      <c r="G604" s="194" t="s">
        <v>174</v>
      </c>
      <c r="H604" s="413" t="s">
        <v>85</v>
      </c>
      <c r="I604" s="13"/>
      <c r="J604" s="13">
        <v>8</v>
      </c>
    </row>
    <row r="605" spans="1:10" s="13" customFormat="1" ht="55.2" x14ac:dyDescent="0.3">
      <c r="A605" s="322">
        <v>284</v>
      </c>
      <c r="B605" s="305" t="s">
        <v>3669</v>
      </c>
      <c r="C605" s="120" t="s">
        <v>2758</v>
      </c>
      <c r="D605" s="193">
        <v>379931.88</v>
      </c>
      <c r="E605" s="108" t="s">
        <v>12</v>
      </c>
      <c r="F605" s="108" t="s">
        <v>2888</v>
      </c>
      <c r="G605" s="194" t="s">
        <v>2047</v>
      </c>
      <c r="H605" s="413" t="s">
        <v>85</v>
      </c>
      <c r="J605" s="13">
        <v>4</v>
      </c>
    </row>
    <row r="606" spans="1:10" s="327" customFormat="1" ht="41.4" x14ac:dyDescent="0.3">
      <c r="A606" s="321">
        <v>285</v>
      </c>
      <c r="B606" s="305" t="s">
        <v>3670</v>
      </c>
      <c r="C606" s="105" t="s">
        <v>2889</v>
      </c>
      <c r="D606" s="249">
        <v>665967.72</v>
      </c>
      <c r="E606" s="108" t="s">
        <v>12</v>
      </c>
      <c r="F606" s="108" t="s">
        <v>2890</v>
      </c>
      <c r="G606" s="194" t="s">
        <v>2860</v>
      </c>
      <c r="H606" s="413" t="s">
        <v>85</v>
      </c>
      <c r="I606" s="13"/>
      <c r="J606" s="13"/>
    </row>
    <row r="607" spans="1:10" s="327" customFormat="1" x14ac:dyDescent="0.3">
      <c r="A607" s="321">
        <v>286</v>
      </c>
      <c r="B607" s="305"/>
      <c r="C607" s="105"/>
      <c r="D607" s="249"/>
      <c r="E607" s="108"/>
      <c r="F607" s="108"/>
      <c r="G607" s="194"/>
      <c r="H607" s="413"/>
      <c r="I607" s="13"/>
      <c r="J607" s="13"/>
    </row>
    <row r="608" spans="1:10" s="327" customFormat="1" x14ac:dyDescent="0.3">
      <c r="A608" s="321">
        <v>287</v>
      </c>
      <c r="B608" s="305"/>
      <c r="C608" s="120"/>
      <c r="D608" s="193"/>
      <c r="E608" s="108"/>
      <c r="F608" s="375"/>
      <c r="G608" s="194"/>
      <c r="H608" s="413"/>
      <c r="I608" s="13"/>
      <c r="J608" s="13"/>
    </row>
    <row r="609" spans="1:11" s="327" customFormat="1" x14ac:dyDescent="0.3">
      <c r="A609" s="321">
        <v>288</v>
      </c>
      <c r="B609" s="305"/>
      <c r="C609" s="105"/>
      <c r="D609" s="249"/>
      <c r="E609" s="108"/>
      <c r="F609" s="108"/>
      <c r="G609" s="194"/>
      <c r="H609" s="413"/>
      <c r="I609" s="13"/>
      <c r="J609" s="13"/>
    </row>
    <row r="610" spans="1:11" s="13" customFormat="1" x14ac:dyDescent="0.3">
      <c r="A610" s="322">
        <v>289</v>
      </c>
      <c r="B610" s="305"/>
      <c r="C610" s="105"/>
      <c r="D610" s="249"/>
      <c r="E610" s="108"/>
      <c r="F610" s="108"/>
      <c r="G610" s="194"/>
      <c r="H610" s="413"/>
    </row>
    <row r="611" spans="1:11" s="13" customFormat="1" x14ac:dyDescent="0.3">
      <c r="A611" s="322">
        <v>290</v>
      </c>
      <c r="B611" s="305"/>
      <c r="C611" s="105"/>
      <c r="D611" s="249"/>
      <c r="E611" s="108"/>
      <c r="F611" s="108"/>
      <c r="G611" s="194"/>
      <c r="H611" s="413"/>
    </row>
    <row r="612" spans="1:11" s="13" customFormat="1" x14ac:dyDescent="0.3">
      <c r="A612" s="322">
        <v>291</v>
      </c>
      <c r="B612" s="305"/>
      <c r="C612" s="120"/>
      <c r="D612" s="251"/>
      <c r="E612" s="108"/>
      <c r="F612" s="108"/>
      <c r="G612" s="194"/>
      <c r="H612" s="413"/>
    </row>
    <row r="613" spans="1:11" s="13" customFormat="1" x14ac:dyDescent="0.3">
      <c r="A613" s="322">
        <v>292</v>
      </c>
      <c r="B613" s="305"/>
      <c r="C613" s="105"/>
      <c r="D613" s="249"/>
      <c r="E613" s="108"/>
      <c r="F613" s="108"/>
      <c r="G613" s="194"/>
      <c r="H613" s="413"/>
    </row>
    <row r="614" spans="1:11" s="13" customFormat="1" x14ac:dyDescent="0.3">
      <c r="A614" s="322">
        <v>293</v>
      </c>
      <c r="B614" s="305"/>
      <c r="C614" s="105"/>
      <c r="D614" s="249"/>
      <c r="E614" s="108"/>
      <c r="F614" s="108"/>
      <c r="G614" s="194"/>
      <c r="H614" s="413"/>
    </row>
    <row r="615" spans="1:11" s="13" customFormat="1" x14ac:dyDescent="0.3">
      <c r="A615" s="322">
        <v>294</v>
      </c>
      <c r="B615" s="305"/>
      <c r="C615" s="120"/>
      <c r="D615" s="251"/>
      <c r="E615" s="108"/>
      <c r="F615" s="108"/>
      <c r="G615" s="194"/>
      <c r="H615" s="413"/>
    </row>
    <row r="616" spans="1:11" s="13" customFormat="1" x14ac:dyDescent="0.3">
      <c r="A616" s="322">
        <v>295</v>
      </c>
      <c r="B616" s="305"/>
      <c r="C616" s="105"/>
      <c r="D616" s="249"/>
      <c r="E616" s="108"/>
      <c r="F616" s="108"/>
      <c r="G616" s="194"/>
      <c r="H616" s="413"/>
    </row>
    <row r="617" spans="1:11" s="327" customFormat="1" x14ac:dyDescent="0.3">
      <c r="A617" s="322">
        <v>296</v>
      </c>
      <c r="B617" s="305"/>
      <c r="C617" s="105"/>
      <c r="D617" s="249"/>
      <c r="E617" s="108"/>
      <c r="F617" s="108"/>
      <c r="G617" s="194"/>
      <c r="H617" s="413"/>
      <c r="I617" s="13"/>
      <c r="J617" s="13"/>
      <c r="K617" s="13"/>
    </row>
    <row r="618" spans="1:11" s="327" customFormat="1" x14ac:dyDescent="0.3">
      <c r="A618" s="322">
        <v>297</v>
      </c>
      <c r="B618" s="305"/>
      <c r="C618" s="105"/>
      <c r="D618" s="249"/>
      <c r="E618" s="108"/>
      <c r="F618" s="108"/>
      <c r="G618" s="105"/>
      <c r="H618" s="413"/>
      <c r="I618" s="13"/>
      <c r="J618" s="13"/>
      <c r="K618" s="13"/>
    </row>
    <row r="619" spans="1:11" s="327" customFormat="1" x14ac:dyDescent="0.3">
      <c r="A619" s="322">
        <v>298</v>
      </c>
      <c r="B619" s="305"/>
      <c r="C619" s="120"/>
      <c r="D619" s="251"/>
      <c r="E619" s="108"/>
      <c r="F619" s="108"/>
      <c r="G619" s="194"/>
      <c r="H619" s="413"/>
      <c r="I619" s="13"/>
      <c r="J619" s="13"/>
      <c r="K619" s="13"/>
    </row>
    <row r="620" spans="1:11" s="13" customFormat="1" x14ac:dyDescent="0.3">
      <c r="A620" s="322"/>
      <c r="B620" s="305"/>
      <c r="C620" s="105"/>
      <c r="D620" s="249"/>
      <c r="E620" s="108"/>
      <c r="F620" s="108"/>
      <c r="G620" s="194"/>
      <c r="H620" s="413"/>
    </row>
    <row r="621" spans="1:11" s="327" customFormat="1" x14ac:dyDescent="0.3">
      <c r="A621" s="321"/>
      <c r="B621" s="305"/>
      <c r="C621" s="105"/>
      <c r="D621" s="183"/>
      <c r="E621" s="17"/>
      <c r="F621" s="108"/>
      <c r="G621" s="105"/>
      <c r="H621" s="414"/>
      <c r="I621" s="13"/>
      <c r="J621" s="13"/>
    </row>
    <row r="622" spans="1:11" s="327" customFormat="1" x14ac:dyDescent="0.3">
      <c r="A622" s="321"/>
      <c r="B622" s="305"/>
      <c r="C622" s="105"/>
      <c r="D622" s="183"/>
      <c r="E622" s="17"/>
      <c r="F622" s="108"/>
      <c r="G622" s="105"/>
      <c r="H622" s="414"/>
      <c r="I622" s="13"/>
      <c r="J622" s="13"/>
    </row>
    <row r="623" spans="1:11" s="327" customFormat="1" x14ac:dyDescent="0.3">
      <c r="A623" s="323"/>
      <c r="B623" s="365"/>
      <c r="C623" s="37" t="s">
        <v>11</v>
      </c>
      <c r="D623" s="148">
        <f>SUM(D322:D622)</f>
        <v>99840342.060000077</v>
      </c>
      <c r="E623" s="11"/>
      <c r="F623" s="115"/>
      <c r="G623" s="37"/>
      <c r="H623" s="414"/>
    </row>
    <row r="624" spans="1:11" s="327" customFormat="1" x14ac:dyDescent="0.3">
      <c r="A624" s="323"/>
      <c r="B624" s="365"/>
      <c r="C624" s="37"/>
      <c r="D624" s="148"/>
      <c r="E624" s="11"/>
      <c r="F624" s="115"/>
      <c r="G624" s="37"/>
      <c r="H624" s="414"/>
    </row>
    <row r="625" spans="1:10" x14ac:dyDescent="0.3">
      <c r="C625" s="378" t="s">
        <v>188</v>
      </c>
    </row>
    <row r="626" spans="1:10" x14ac:dyDescent="0.3">
      <c r="A626" s="685" t="s">
        <v>5</v>
      </c>
      <c r="B626" s="687" t="s">
        <v>91</v>
      </c>
      <c r="C626" s="689" t="s">
        <v>6</v>
      </c>
      <c r="D626" s="691" t="s">
        <v>95</v>
      </c>
      <c r="E626" s="693" t="s">
        <v>17</v>
      </c>
      <c r="F626" s="680" t="s">
        <v>14</v>
      </c>
      <c r="G626" s="682" t="s">
        <v>16</v>
      </c>
      <c r="H626" s="683"/>
      <c r="I626" s="684" t="s">
        <v>82</v>
      </c>
    </row>
    <row r="627" spans="1:10" ht="21.75" customHeight="1" x14ac:dyDescent="0.3">
      <c r="A627" s="686"/>
      <c r="B627" s="688"/>
      <c r="C627" s="690"/>
      <c r="D627" s="692"/>
      <c r="E627" s="693"/>
      <c r="F627" s="681"/>
      <c r="G627" s="682"/>
      <c r="H627" s="683"/>
      <c r="I627" s="684"/>
    </row>
    <row r="628" spans="1:10" s="13" customFormat="1" ht="41.4" x14ac:dyDescent="0.3">
      <c r="A628" s="322">
        <v>1</v>
      </c>
      <c r="B628" s="305" t="s">
        <v>189</v>
      </c>
      <c r="C628" s="105" t="s">
        <v>180</v>
      </c>
      <c r="D628" s="249">
        <v>430185.6</v>
      </c>
      <c r="E628" s="324" t="s">
        <v>12</v>
      </c>
      <c r="F628" s="108" t="s">
        <v>187</v>
      </c>
      <c r="G628" s="105" t="s">
        <v>185</v>
      </c>
      <c r="H628" s="414" t="s">
        <v>85</v>
      </c>
    </row>
    <row r="629" spans="1:10" s="327" customFormat="1" ht="27.6" x14ac:dyDescent="0.3">
      <c r="A629" s="321">
        <v>2</v>
      </c>
      <c r="B629" s="305" t="s">
        <v>193</v>
      </c>
      <c r="C629" s="105" t="s">
        <v>135</v>
      </c>
      <c r="D629" s="249">
        <v>300000</v>
      </c>
      <c r="E629" s="324" t="s">
        <v>12</v>
      </c>
      <c r="F629" s="371" t="s">
        <v>209</v>
      </c>
      <c r="G629" s="194" t="s">
        <v>137</v>
      </c>
      <c r="H629" s="414" t="s">
        <v>92</v>
      </c>
      <c r="I629" s="13"/>
      <c r="J629" s="13"/>
    </row>
    <row r="630" spans="1:10" s="327" customFormat="1" ht="55.2" x14ac:dyDescent="0.3">
      <c r="A630" s="321">
        <v>3</v>
      </c>
      <c r="B630" s="305" t="s">
        <v>196</v>
      </c>
      <c r="C630" s="105" t="s">
        <v>197</v>
      </c>
      <c r="D630" s="249">
        <v>450000</v>
      </c>
      <c r="E630" s="324" t="s">
        <v>12</v>
      </c>
      <c r="F630" s="108" t="s">
        <v>210</v>
      </c>
      <c r="G630" s="194" t="s">
        <v>198</v>
      </c>
      <c r="H630" s="414" t="s">
        <v>92</v>
      </c>
      <c r="I630" s="13"/>
      <c r="J630" s="13">
        <v>9</v>
      </c>
    </row>
    <row r="631" spans="1:10" s="13" customFormat="1" ht="27.6" x14ac:dyDescent="0.3">
      <c r="A631" s="322">
        <v>4</v>
      </c>
      <c r="B631" s="305" t="s">
        <v>207</v>
      </c>
      <c r="C631" s="105" t="s">
        <v>205</v>
      </c>
      <c r="D631" s="249">
        <v>256110</v>
      </c>
      <c r="E631" s="324" t="s">
        <v>13</v>
      </c>
      <c r="F631" s="108" t="s">
        <v>208</v>
      </c>
      <c r="G631" s="194" t="s">
        <v>202</v>
      </c>
      <c r="H631" s="413" t="s">
        <v>85</v>
      </c>
    </row>
    <row r="632" spans="1:10" s="13" customFormat="1" ht="27.6" x14ac:dyDescent="0.3">
      <c r="A632" s="322">
        <v>5</v>
      </c>
      <c r="B632" s="305" t="s">
        <v>211</v>
      </c>
      <c r="C632" s="120" t="s">
        <v>206</v>
      </c>
      <c r="D632" s="249">
        <v>356560</v>
      </c>
      <c r="E632" s="324" t="s">
        <v>12</v>
      </c>
      <c r="F632" s="108" t="s">
        <v>212</v>
      </c>
      <c r="G632" s="105" t="s">
        <v>103</v>
      </c>
      <c r="H632" s="413" t="s">
        <v>85</v>
      </c>
    </row>
    <row r="633" spans="1:10" s="13" customFormat="1" ht="27.6" x14ac:dyDescent="0.3">
      <c r="A633" s="322">
        <v>6</v>
      </c>
      <c r="B633" s="305" t="s">
        <v>214</v>
      </c>
      <c r="C633" s="105" t="s">
        <v>194</v>
      </c>
      <c r="D633" s="249">
        <v>336848</v>
      </c>
      <c r="E633" s="324" t="s">
        <v>13</v>
      </c>
      <c r="F633" s="108" t="s">
        <v>213</v>
      </c>
      <c r="G633" s="194" t="s">
        <v>201</v>
      </c>
      <c r="H633" s="413" t="s">
        <v>92</v>
      </c>
    </row>
    <row r="634" spans="1:10" s="13" customFormat="1" ht="27.6" x14ac:dyDescent="0.3">
      <c r="A634" s="322">
        <v>7</v>
      </c>
      <c r="B634" s="305" t="s">
        <v>215</v>
      </c>
      <c r="C634" s="105" t="s">
        <v>101</v>
      </c>
      <c r="D634" s="249">
        <v>199000</v>
      </c>
      <c r="E634" s="324" t="s">
        <v>12</v>
      </c>
      <c r="F634" s="108" t="s">
        <v>216</v>
      </c>
      <c r="G634" s="194" t="s">
        <v>122</v>
      </c>
      <c r="H634" s="413" t="s">
        <v>92</v>
      </c>
      <c r="I634" s="13" t="s">
        <v>79</v>
      </c>
    </row>
    <row r="635" spans="1:10" s="327" customFormat="1" ht="41.4" x14ac:dyDescent="0.3">
      <c r="A635" s="321">
        <v>8</v>
      </c>
      <c r="B635" s="305" t="s">
        <v>223</v>
      </c>
      <c r="C635" s="105" t="s">
        <v>104</v>
      </c>
      <c r="D635" s="249">
        <v>487804.68</v>
      </c>
      <c r="E635" s="324" t="s">
        <v>12</v>
      </c>
      <c r="F635" s="108" t="s">
        <v>222</v>
      </c>
      <c r="G635" s="194" t="s">
        <v>140</v>
      </c>
      <c r="H635" s="413" t="s">
        <v>85</v>
      </c>
      <c r="I635" s="13"/>
      <c r="J635" s="13">
        <v>4</v>
      </c>
    </row>
    <row r="636" spans="1:10" s="13" customFormat="1" ht="41.4" x14ac:dyDescent="0.3">
      <c r="A636" s="322">
        <v>9</v>
      </c>
      <c r="B636" s="305" t="s">
        <v>224</v>
      </c>
      <c r="C636" s="105" t="s">
        <v>179</v>
      </c>
      <c r="D636" s="249">
        <v>200000</v>
      </c>
      <c r="E636" s="324" t="s">
        <v>12</v>
      </c>
      <c r="F636" s="108" t="s">
        <v>225</v>
      </c>
      <c r="G636" s="194" t="s">
        <v>226</v>
      </c>
      <c r="H636" s="413" t="s">
        <v>85</v>
      </c>
      <c r="J636" s="13">
        <v>2</v>
      </c>
    </row>
    <row r="637" spans="1:10" s="13" customFormat="1" ht="27.6" x14ac:dyDescent="0.3">
      <c r="A637" s="322">
        <v>10</v>
      </c>
      <c r="B637" s="305" t="s">
        <v>229</v>
      </c>
      <c r="C637" s="120" t="s">
        <v>217</v>
      </c>
      <c r="D637" s="249">
        <v>277400</v>
      </c>
      <c r="E637" s="324" t="s">
        <v>12</v>
      </c>
      <c r="F637" s="108" t="s">
        <v>230</v>
      </c>
      <c r="G637" s="105" t="s">
        <v>130</v>
      </c>
      <c r="H637" s="413" t="s">
        <v>85</v>
      </c>
    </row>
    <row r="638" spans="1:10" s="13" customFormat="1" ht="41.4" x14ac:dyDescent="0.3">
      <c r="A638" s="322">
        <v>11</v>
      </c>
      <c r="B638" s="305" t="s">
        <v>235</v>
      </c>
      <c r="C638" s="105" t="s">
        <v>231</v>
      </c>
      <c r="D638" s="249">
        <v>183744</v>
      </c>
      <c r="E638" s="324" t="s">
        <v>13</v>
      </c>
      <c r="F638" s="108" t="s">
        <v>234</v>
      </c>
      <c r="G638" s="194" t="s">
        <v>227</v>
      </c>
      <c r="H638" s="413" t="s">
        <v>84</v>
      </c>
    </row>
    <row r="639" spans="1:10" s="13" customFormat="1" ht="41.4" x14ac:dyDescent="0.3">
      <c r="A639" s="322">
        <v>12</v>
      </c>
      <c r="B639" s="305" t="s">
        <v>236</v>
      </c>
      <c r="C639" s="105" t="s">
        <v>182</v>
      </c>
      <c r="D639" s="249">
        <v>129651.84</v>
      </c>
      <c r="E639" s="324" t="s">
        <v>12</v>
      </c>
      <c r="F639" s="108" t="s">
        <v>237</v>
      </c>
      <c r="G639" s="194" t="s">
        <v>233</v>
      </c>
      <c r="H639" s="413" t="s">
        <v>85</v>
      </c>
      <c r="J639" s="13">
        <v>4</v>
      </c>
    </row>
    <row r="640" spans="1:10" s="13" customFormat="1" ht="27.6" x14ac:dyDescent="0.3">
      <c r="A640" s="322">
        <v>13</v>
      </c>
      <c r="B640" s="305" t="s">
        <v>241</v>
      </c>
      <c r="C640" s="120" t="s">
        <v>106</v>
      </c>
      <c r="D640" s="249">
        <v>487720</v>
      </c>
      <c r="E640" s="324" t="s">
        <v>12</v>
      </c>
      <c r="F640" s="108" t="s">
        <v>238</v>
      </c>
      <c r="G640" s="105" t="s">
        <v>109</v>
      </c>
      <c r="H640" s="413" t="s">
        <v>105</v>
      </c>
    </row>
    <row r="641" spans="1:11" s="13" customFormat="1" ht="41.4" x14ac:dyDescent="0.3">
      <c r="A641" s="322">
        <v>14</v>
      </c>
      <c r="B641" s="305" t="s">
        <v>243</v>
      </c>
      <c r="C641" s="120" t="s">
        <v>218</v>
      </c>
      <c r="D641" s="249">
        <v>157152.42000000001</v>
      </c>
      <c r="E641" s="324" t="s">
        <v>12</v>
      </c>
      <c r="F641" s="108" t="s">
        <v>244</v>
      </c>
      <c r="G641" s="105" t="s">
        <v>245</v>
      </c>
      <c r="H641" s="413" t="s">
        <v>85</v>
      </c>
    </row>
    <row r="642" spans="1:11" s="13" customFormat="1" ht="55.2" x14ac:dyDescent="0.3">
      <c r="A642" s="322">
        <v>15</v>
      </c>
      <c r="B642" s="305" t="s">
        <v>246</v>
      </c>
      <c r="C642" s="120" t="s">
        <v>220</v>
      </c>
      <c r="D642" s="249">
        <v>687514.82</v>
      </c>
      <c r="E642" s="324" t="s">
        <v>13</v>
      </c>
      <c r="F642" s="108" t="s">
        <v>248</v>
      </c>
      <c r="G642" s="105" t="s">
        <v>232</v>
      </c>
      <c r="H642" s="413" t="s">
        <v>92</v>
      </c>
    </row>
    <row r="643" spans="1:11" s="327" customFormat="1" ht="27.6" x14ac:dyDescent="0.3">
      <c r="A643" s="321">
        <v>16</v>
      </c>
      <c r="B643" s="305" t="s">
        <v>249</v>
      </c>
      <c r="C643" s="105" t="s">
        <v>116</v>
      </c>
      <c r="D643" s="249">
        <v>432000</v>
      </c>
      <c r="E643" s="324" t="s">
        <v>12</v>
      </c>
      <c r="F643" s="108" t="s">
        <v>247</v>
      </c>
      <c r="G643" s="105" t="s">
        <v>120</v>
      </c>
      <c r="H643" s="413" t="s">
        <v>84</v>
      </c>
      <c r="I643" s="13"/>
      <c r="J643" s="13"/>
      <c r="K643" s="327" t="s">
        <v>119</v>
      </c>
    </row>
    <row r="644" spans="1:11" s="13" customFormat="1" ht="27.6" x14ac:dyDescent="0.3">
      <c r="A644" s="322">
        <v>17</v>
      </c>
      <c r="B644" s="305" t="s">
        <v>252</v>
      </c>
      <c r="C644" s="120" t="s">
        <v>251</v>
      </c>
      <c r="D644" s="249">
        <v>217750</v>
      </c>
      <c r="E644" s="324" t="s">
        <v>13</v>
      </c>
      <c r="F644" s="108" t="s">
        <v>250</v>
      </c>
      <c r="G644" s="105" t="s">
        <v>203</v>
      </c>
      <c r="H644" s="413" t="s">
        <v>92</v>
      </c>
    </row>
    <row r="645" spans="1:11" s="13" customFormat="1" ht="27.6" x14ac:dyDescent="0.3">
      <c r="A645" s="322">
        <v>18</v>
      </c>
      <c r="B645" s="305" t="s">
        <v>260</v>
      </c>
      <c r="C645" s="105" t="s">
        <v>219</v>
      </c>
      <c r="D645" s="249">
        <v>364652.89</v>
      </c>
      <c r="E645" s="324" t="s">
        <v>13</v>
      </c>
      <c r="F645" s="108" t="s">
        <v>259</v>
      </c>
      <c r="G645" s="194" t="s">
        <v>240</v>
      </c>
      <c r="H645" s="413" t="s">
        <v>92</v>
      </c>
    </row>
    <row r="646" spans="1:11" s="13" customFormat="1" ht="27.6" x14ac:dyDescent="0.3">
      <c r="A646" s="322">
        <v>19</v>
      </c>
      <c r="B646" s="305" t="s">
        <v>261</v>
      </c>
      <c r="C646" s="120" t="s">
        <v>263</v>
      </c>
      <c r="D646" s="249">
        <v>210850</v>
      </c>
      <c r="E646" s="324" t="s">
        <v>13</v>
      </c>
      <c r="F646" s="108" t="s">
        <v>262</v>
      </c>
      <c r="G646" s="105" t="s">
        <v>253</v>
      </c>
      <c r="H646" s="413" t="s">
        <v>92</v>
      </c>
      <c r="I646" s="13" t="s">
        <v>79</v>
      </c>
    </row>
    <row r="647" spans="1:11" s="13" customFormat="1" ht="41.4" x14ac:dyDescent="0.3">
      <c r="A647" s="322">
        <v>20</v>
      </c>
      <c r="B647" s="305" t="s">
        <v>270</v>
      </c>
      <c r="C647" s="105" t="s">
        <v>268</v>
      </c>
      <c r="D647" s="249">
        <v>185130</v>
      </c>
      <c r="E647" s="324" t="s">
        <v>12</v>
      </c>
      <c r="F647" s="108" t="s">
        <v>269</v>
      </c>
      <c r="G647" s="194" t="s">
        <v>266</v>
      </c>
      <c r="H647" s="413" t="s">
        <v>92</v>
      </c>
    </row>
    <row r="648" spans="1:11" s="13" customFormat="1" ht="41.4" x14ac:dyDescent="0.3">
      <c r="A648" s="322">
        <v>21</v>
      </c>
      <c r="B648" s="305" t="s">
        <v>272</v>
      </c>
      <c r="C648" s="120" t="s">
        <v>257</v>
      </c>
      <c r="D648" s="249">
        <v>450000</v>
      </c>
      <c r="E648" s="324" t="s">
        <v>13</v>
      </c>
      <c r="F648" s="108" t="s">
        <v>273</v>
      </c>
      <c r="G648" s="105" t="s">
        <v>264</v>
      </c>
      <c r="H648" s="413" t="s">
        <v>85</v>
      </c>
    </row>
    <row r="649" spans="1:11" s="327" customFormat="1" ht="27.6" x14ac:dyDescent="0.3">
      <c r="A649" s="321">
        <v>22</v>
      </c>
      <c r="B649" s="305" t="s">
        <v>371</v>
      </c>
      <c r="C649" s="105" t="s">
        <v>181</v>
      </c>
      <c r="D649" s="249">
        <v>1031334.36</v>
      </c>
      <c r="E649" s="324" t="s">
        <v>12</v>
      </c>
      <c r="F649" s="108" t="s">
        <v>281</v>
      </c>
      <c r="G649" s="105" t="s">
        <v>112</v>
      </c>
      <c r="H649" s="413" t="s">
        <v>85</v>
      </c>
      <c r="I649" s="13"/>
      <c r="J649" s="13">
        <v>3</v>
      </c>
      <c r="K649" s="146" t="s">
        <v>332</v>
      </c>
    </row>
    <row r="650" spans="1:11" s="327" customFormat="1" ht="27.6" x14ac:dyDescent="0.3">
      <c r="A650" s="321">
        <v>23</v>
      </c>
      <c r="B650" s="305" t="s">
        <v>280</v>
      </c>
      <c r="C650" s="105" t="s">
        <v>278</v>
      </c>
      <c r="D650" s="249">
        <v>336800</v>
      </c>
      <c r="E650" s="324" t="s">
        <v>12</v>
      </c>
      <c r="F650" s="108" t="s">
        <v>279</v>
      </c>
      <c r="G650" s="105" t="s">
        <v>274</v>
      </c>
      <c r="H650" s="413" t="s">
        <v>92</v>
      </c>
      <c r="I650" s="13"/>
      <c r="J650" s="13"/>
    </row>
    <row r="651" spans="1:11" s="327" customFormat="1" ht="41.4" x14ac:dyDescent="0.3">
      <c r="A651" s="321">
        <v>24</v>
      </c>
      <c r="B651" s="305" t="s">
        <v>288</v>
      </c>
      <c r="C651" s="105" t="s">
        <v>286</v>
      </c>
      <c r="D651" s="249">
        <v>107100</v>
      </c>
      <c r="E651" s="324" t="s">
        <v>12</v>
      </c>
      <c r="F651" s="108" t="s">
        <v>287</v>
      </c>
      <c r="G651" s="105" t="s">
        <v>265</v>
      </c>
      <c r="H651" s="413" t="s">
        <v>85</v>
      </c>
      <c r="I651" s="13"/>
      <c r="J651" s="13">
        <v>9</v>
      </c>
    </row>
    <row r="652" spans="1:11" s="327" customFormat="1" ht="27.6" x14ac:dyDescent="0.3">
      <c r="A652" s="321">
        <v>25</v>
      </c>
      <c r="B652" s="305" t="s">
        <v>296</v>
      </c>
      <c r="C652" s="105" t="s">
        <v>254</v>
      </c>
      <c r="D652" s="249">
        <v>270370</v>
      </c>
      <c r="E652" s="324" t="s">
        <v>12</v>
      </c>
      <c r="F652" s="108" t="s">
        <v>372</v>
      </c>
      <c r="G652" s="105" t="s">
        <v>282</v>
      </c>
      <c r="H652" s="413" t="s">
        <v>92</v>
      </c>
      <c r="I652" s="13" t="s">
        <v>79</v>
      </c>
      <c r="J652" s="13">
        <v>9</v>
      </c>
    </row>
    <row r="653" spans="1:11" s="327" customFormat="1" ht="27.6" x14ac:dyDescent="0.3">
      <c r="A653" s="321">
        <v>26</v>
      </c>
      <c r="B653" s="305" t="s">
        <v>297</v>
      </c>
      <c r="C653" s="105" t="s">
        <v>291</v>
      </c>
      <c r="D653" s="249">
        <v>494271</v>
      </c>
      <c r="E653" s="324" t="s">
        <v>13</v>
      </c>
      <c r="F653" s="108" t="s">
        <v>294</v>
      </c>
      <c r="G653" s="194" t="s">
        <v>293</v>
      </c>
      <c r="H653" s="413" t="s">
        <v>92</v>
      </c>
      <c r="I653" s="13"/>
      <c r="J653" s="13"/>
    </row>
    <row r="654" spans="1:11" s="13" customFormat="1" ht="27.6" x14ac:dyDescent="0.3">
      <c r="A654" s="322">
        <v>27</v>
      </c>
      <c r="B654" s="305" t="s">
        <v>298</v>
      </c>
      <c r="C654" s="105" t="s">
        <v>276</v>
      </c>
      <c r="D654" s="249">
        <v>141904</v>
      </c>
      <c r="E654" s="324" t="s">
        <v>13</v>
      </c>
      <c r="F654" s="108" t="s">
        <v>295</v>
      </c>
      <c r="G654" s="194" t="s">
        <v>292</v>
      </c>
      <c r="H654" s="413" t="s">
        <v>92</v>
      </c>
      <c r="I654" s="13" t="s">
        <v>79</v>
      </c>
    </row>
    <row r="655" spans="1:11" s="13" customFormat="1" ht="27.6" x14ac:dyDescent="0.3">
      <c r="A655" s="322">
        <v>28</v>
      </c>
      <c r="B655" s="305" t="s">
        <v>301</v>
      </c>
      <c r="C655" s="120" t="s">
        <v>267</v>
      </c>
      <c r="D655" s="249">
        <v>149666.85</v>
      </c>
      <c r="E655" s="324" t="s">
        <v>12</v>
      </c>
      <c r="F655" s="108" t="s">
        <v>302</v>
      </c>
      <c r="G655" s="105" t="s">
        <v>190</v>
      </c>
      <c r="H655" s="413" t="s">
        <v>85</v>
      </c>
    </row>
    <row r="656" spans="1:11" ht="41.4" x14ac:dyDescent="0.3">
      <c r="A656" s="321">
        <v>29</v>
      </c>
      <c r="B656" s="305" t="s">
        <v>305</v>
      </c>
      <c r="C656" s="105" t="s">
        <v>275</v>
      </c>
      <c r="D656" s="249">
        <v>124800</v>
      </c>
      <c r="E656" s="324" t="s">
        <v>12</v>
      </c>
      <c r="F656" s="108" t="s">
        <v>304</v>
      </c>
      <c r="G656" s="105" t="s">
        <v>134</v>
      </c>
      <c r="H656" s="413" t="s">
        <v>84</v>
      </c>
      <c r="I656" s="13"/>
      <c r="J656" s="13">
        <v>9</v>
      </c>
    </row>
    <row r="657" spans="1:11" ht="27.6" x14ac:dyDescent="0.3">
      <c r="A657" s="321">
        <v>30</v>
      </c>
      <c r="B657" s="305" t="s">
        <v>308</v>
      </c>
      <c r="C657" s="105" t="s">
        <v>255</v>
      </c>
      <c r="D657" s="249">
        <v>136000</v>
      </c>
      <c r="E657" s="324" t="s">
        <v>12</v>
      </c>
      <c r="F657" s="108" t="s">
        <v>309</v>
      </c>
      <c r="G657" s="194" t="s">
        <v>167</v>
      </c>
      <c r="H657" s="413" t="s">
        <v>92</v>
      </c>
      <c r="I657" s="13"/>
      <c r="J657" s="13"/>
    </row>
    <row r="658" spans="1:11" s="13" customFormat="1" ht="27.6" x14ac:dyDescent="0.3">
      <c r="A658" s="322">
        <v>31</v>
      </c>
      <c r="B658" s="305" t="s">
        <v>310</v>
      </c>
      <c r="C658" s="120" t="s">
        <v>285</v>
      </c>
      <c r="D658" s="249">
        <v>310733.46000000002</v>
      </c>
      <c r="E658" s="324" t="s">
        <v>13</v>
      </c>
      <c r="F658" s="108" t="s">
        <v>313</v>
      </c>
      <c r="G658" s="105" t="s">
        <v>307</v>
      </c>
      <c r="H658" s="413" t="s">
        <v>92</v>
      </c>
    </row>
    <row r="659" spans="1:11" s="327" customFormat="1" ht="27.6" x14ac:dyDescent="0.3">
      <c r="A659" s="321">
        <v>32</v>
      </c>
      <c r="B659" s="305" t="s">
        <v>311</v>
      </c>
      <c r="C659" s="105" t="s">
        <v>284</v>
      </c>
      <c r="D659" s="249">
        <v>447940.35</v>
      </c>
      <c r="E659" s="324" t="s">
        <v>13</v>
      </c>
      <c r="F659" s="108" t="s">
        <v>314</v>
      </c>
      <c r="G659" s="105" t="s">
        <v>303</v>
      </c>
      <c r="H659" s="413" t="s">
        <v>84</v>
      </c>
      <c r="I659" s="13"/>
      <c r="J659" s="13"/>
    </row>
    <row r="660" spans="1:11" s="327" customFormat="1" ht="27.6" x14ac:dyDescent="0.3">
      <c r="A660" s="321">
        <v>33</v>
      </c>
      <c r="B660" s="305" t="s">
        <v>312</v>
      </c>
      <c r="C660" s="105" t="s">
        <v>283</v>
      </c>
      <c r="D660" s="249">
        <v>494000</v>
      </c>
      <c r="E660" s="324" t="s">
        <v>13</v>
      </c>
      <c r="F660" s="108" t="s">
        <v>315</v>
      </c>
      <c r="G660" s="194" t="s">
        <v>306</v>
      </c>
      <c r="H660" s="413" t="s">
        <v>92</v>
      </c>
      <c r="I660" s="13" t="s">
        <v>79</v>
      </c>
      <c r="J660" s="13"/>
    </row>
    <row r="661" spans="1:11" s="327" customFormat="1" ht="27.6" x14ac:dyDescent="0.3">
      <c r="A661" s="321">
        <v>34</v>
      </c>
      <c r="B661" s="305" t="s">
        <v>319</v>
      </c>
      <c r="C661" s="105" t="s">
        <v>316</v>
      </c>
      <c r="D661" s="249">
        <v>470000</v>
      </c>
      <c r="E661" s="324" t="s">
        <v>13</v>
      </c>
      <c r="F661" s="374" t="s">
        <v>318</v>
      </c>
      <c r="G661" s="194" t="s">
        <v>317</v>
      </c>
      <c r="H661" s="413" t="s">
        <v>85</v>
      </c>
      <c r="I661" s="13"/>
      <c r="J661" s="13"/>
    </row>
    <row r="662" spans="1:11" s="327" customFormat="1" ht="27.6" x14ac:dyDescent="0.3">
      <c r="A662" s="321">
        <v>35</v>
      </c>
      <c r="B662" s="305" t="s">
        <v>322</v>
      </c>
      <c r="C662" s="120" t="s">
        <v>102</v>
      </c>
      <c r="D662" s="193">
        <v>156000</v>
      </c>
      <c r="E662" s="324" t="s">
        <v>12</v>
      </c>
      <c r="F662" s="108" t="s">
        <v>321</v>
      </c>
      <c r="G662" s="105" t="s">
        <v>110</v>
      </c>
      <c r="H662" s="413" t="s">
        <v>84</v>
      </c>
      <c r="I662" s="13"/>
      <c r="J662" s="13"/>
    </row>
    <row r="663" spans="1:11" s="327" customFormat="1" ht="27.6" x14ac:dyDescent="0.3">
      <c r="A663" s="321">
        <v>36</v>
      </c>
      <c r="B663" s="305" t="s">
        <v>325</v>
      </c>
      <c r="C663" s="105" t="s">
        <v>258</v>
      </c>
      <c r="D663" s="249">
        <v>472862.82</v>
      </c>
      <c r="E663" s="324" t="s">
        <v>13</v>
      </c>
      <c r="F663" s="374" t="s">
        <v>324</v>
      </c>
      <c r="G663" s="194" t="s">
        <v>323</v>
      </c>
      <c r="H663" s="413" t="s">
        <v>92</v>
      </c>
      <c r="I663" s="13" t="s">
        <v>79</v>
      </c>
      <c r="J663" s="13"/>
    </row>
    <row r="664" spans="1:11" ht="27.6" x14ac:dyDescent="0.3">
      <c r="A664" s="321">
        <v>37</v>
      </c>
      <c r="B664" s="305" t="s">
        <v>328</v>
      </c>
      <c r="C664" s="105" t="s">
        <v>221</v>
      </c>
      <c r="D664" s="249">
        <v>499398</v>
      </c>
      <c r="E664" s="324" t="s">
        <v>12</v>
      </c>
      <c r="F664" s="374" t="s">
        <v>329</v>
      </c>
      <c r="G664" s="194" t="s">
        <v>118</v>
      </c>
      <c r="H664" s="413" t="s">
        <v>85</v>
      </c>
      <c r="I664" s="13"/>
      <c r="J664" s="13"/>
    </row>
    <row r="665" spans="1:11" ht="27.6" x14ac:dyDescent="0.3">
      <c r="A665" s="321">
        <v>38</v>
      </c>
      <c r="B665" s="305" t="s">
        <v>331</v>
      </c>
      <c r="C665" s="105" t="s">
        <v>330</v>
      </c>
      <c r="D665" s="249">
        <v>250869.24</v>
      </c>
      <c r="E665" s="324" t="s">
        <v>12</v>
      </c>
      <c r="F665" s="108" t="s">
        <v>333</v>
      </c>
      <c r="G665" s="105" t="s">
        <v>117</v>
      </c>
      <c r="H665" s="413" t="s">
        <v>92</v>
      </c>
      <c r="I665" s="13"/>
      <c r="J665" s="13"/>
      <c r="K665" t="s">
        <v>332</v>
      </c>
    </row>
    <row r="666" spans="1:11" s="147" customFormat="1" ht="27.6" x14ac:dyDescent="0.3">
      <c r="A666" s="321">
        <v>39</v>
      </c>
      <c r="B666" s="305" t="s">
        <v>335</v>
      </c>
      <c r="C666" s="120" t="s">
        <v>327</v>
      </c>
      <c r="D666" s="193">
        <v>197820</v>
      </c>
      <c r="E666" s="324" t="s">
        <v>13</v>
      </c>
      <c r="F666" s="108" t="s">
        <v>336</v>
      </c>
      <c r="G666" s="105" t="s">
        <v>108</v>
      </c>
      <c r="H666" s="413" t="s">
        <v>92</v>
      </c>
      <c r="I666" s="13" t="s">
        <v>79</v>
      </c>
      <c r="J666" s="13"/>
    </row>
    <row r="667" spans="1:11" s="147" customFormat="1" ht="41.4" x14ac:dyDescent="0.3">
      <c r="A667" s="321">
        <v>40</v>
      </c>
      <c r="B667" s="305" t="s">
        <v>337</v>
      </c>
      <c r="C667" s="194" t="s">
        <v>192</v>
      </c>
      <c r="D667" s="193">
        <v>240000</v>
      </c>
      <c r="E667" s="324" t="s">
        <v>12</v>
      </c>
      <c r="F667" s="108" t="s">
        <v>338</v>
      </c>
      <c r="G667" s="228" t="s">
        <v>242</v>
      </c>
      <c r="H667" s="413" t="s">
        <v>84</v>
      </c>
      <c r="I667" s="13"/>
      <c r="J667" s="13"/>
    </row>
    <row r="668" spans="1:11" ht="27.6" x14ac:dyDescent="0.3">
      <c r="A668" s="321">
        <v>41</v>
      </c>
      <c r="B668" s="305" t="s">
        <v>341</v>
      </c>
      <c r="C668" s="333" t="s">
        <v>277</v>
      </c>
      <c r="D668" s="193">
        <v>171300</v>
      </c>
      <c r="E668" s="324" t="s">
        <v>12</v>
      </c>
      <c r="F668" s="108" t="s">
        <v>343</v>
      </c>
      <c r="G668" s="194" t="s">
        <v>339</v>
      </c>
      <c r="H668" s="413" t="s">
        <v>92</v>
      </c>
      <c r="I668" s="13"/>
      <c r="J668" s="13"/>
    </row>
    <row r="669" spans="1:11" s="147" customFormat="1" ht="55.2" x14ac:dyDescent="0.3">
      <c r="A669" s="321">
        <v>42</v>
      </c>
      <c r="B669" s="305" t="s">
        <v>345</v>
      </c>
      <c r="C669" s="194" t="s">
        <v>121</v>
      </c>
      <c r="D669" s="193">
        <v>312014.5</v>
      </c>
      <c r="E669" s="324" t="s">
        <v>12</v>
      </c>
      <c r="F669" s="108" t="s">
        <v>342</v>
      </c>
      <c r="G669" s="194" t="s">
        <v>110</v>
      </c>
      <c r="H669" s="413" t="s">
        <v>84</v>
      </c>
      <c r="I669" s="13"/>
      <c r="J669" s="13"/>
    </row>
    <row r="670" spans="1:11" s="327" customFormat="1" ht="41.4" x14ac:dyDescent="0.3">
      <c r="A670" s="321">
        <v>43</v>
      </c>
      <c r="B670" s="305" t="s">
        <v>346</v>
      </c>
      <c r="C670" s="194" t="s">
        <v>159</v>
      </c>
      <c r="D670" s="193">
        <v>2120000</v>
      </c>
      <c r="E670" s="324" t="s">
        <v>12</v>
      </c>
      <c r="F670" s="108" t="s">
        <v>344</v>
      </c>
      <c r="G670" s="228" t="s">
        <v>160</v>
      </c>
      <c r="H670" s="413" t="s">
        <v>84</v>
      </c>
      <c r="I670" s="13"/>
      <c r="J670" s="13">
        <v>7</v>
      </c>
    </row>
    <row r="671" spans="1:11" s="327" customFormat="1" ht="27.6" x14ac:dyDescent="0.3">
      <c r="A671" s="321">
        <v>44</v>
      </c>
      <c r="B671" s="305" t="s">
        <v>347</v>
      </c>
      <c r="C671" s="194" t="s">
        <v>256</v>
      </c>
      <c r="D671" s="193">
        <v>181446</v>
      </c>
      <c r="E671" s="324" t="s">
        <v>12</v>
      </c>
      <c r="F671" s="108" t="s">
        <v>348</v>
      </c>
      <c r="G671" s="194" t="s">
        <v>239</v>
      </c>
      <c r="H671" s="413" t="s">
        <v>92</v>
      </c>
      <c r="I671" s="13"/>
      <c r="J671" s="13"/>
    </row>
    <row r="672" spans="1:11" s="327" customFormat="1" ht="69" x14ac:dyDescent="0.3">
      <c r="A672" s="321">
        <v>45</v>
      </c>
      <c r="B672" s="305" t="s">
        <v>349</v>
      </c>
      <c r="C672" s="333" t="s">
        <v>326</v>
      </c>
      <c r="D672" s="193">
        <v>420050</v>
      </c>
      <c r="E672" s="324" t="s">
        <v>13</v>
      </c>
      <c r="F672" s="108" t="s">
        <v>350</v>
      </c>
      <c r="G672" s="194" t="s">
        <v>340</v>
      </c>
      <c r="H672" s="413" t="s">
        <v>85</v>
      </c>
      <c r="I672" s="13"/>
      <c r="J672" s="13"/>
    </row>
    <row r="673" spans="1:10" s="327" customFormat="1" ht="27.6" x14ac:dyDescent="0.3">
      <c r="A673" s="321">
        <v>46</v>
      </c>
      <c r="B673" s="305" t="s">
        <v>353</v>
      </c>
      <c r="C673" s="194" t="s">
        <v>351</v>
      </c>
      <c r="D673" s="193">
        <v>112525.6</v>
      </c>
      <c r="E673" s="324" t="s">
        <v>12</v>
      </c>
      <c r="F673" s="108" t="s">
        <v>352</v>
      </c>
      <c r="G673" s="228" t="s">
        <v>354</v>
      </c>
      <c r="H673" s="413" t="s">
        <v>85</v>
      </c>
      <c r="I673" s="13"/>
      <c r="J673" s="13"/>
    </row>
    <row r="674" spans="1:10" s="327" customFormat="1" ht="27.6" x14ac:dyDescent="0.3">
      <c r="A674" s="321">
        <v>47</v>
      </c>
      <c r="B674" s="305" t="s">
        <v>355</v>
      </c>
      <c r="C674" s="194" t="s">
        <v>320</v>
      </c>
      <c r="D674" s="193">
        <v>498770</v>
      </c>
      <c r="E674" s="324" t="s">
        <v>13</v>
      </c>
      <c r="F674" s="108" t="s">
        <v>356</v>
      </c>
      <c r="G674" s="194" t="s">
        <v>175</v>
      </c>
      <c r="H674" s="413" t="s">
        <v>92</v>
      </c>
      <c r="I674" s="13"/>
      <c r="J674" s="13"/>
    </row>
    <row r="675" spans="1:10" s="327" customFormat="1" ht="27.6" x14ac:dyDescent="0.3">
      <c r="A675" s="321">
        <v>48</v>
      </c>
      <c r="B675" s="305" t="s">
        <v>363</v>
      </c>
      <c r="C675" s="194" t="s">
        <v>334</v>
      </c>
      <c r="D675" s="193">
        <v>301723.8</v>
      </c>
      <c r="E675" s="324" t="s">
        <v>12</v>
      </c>
      <c r="F675" s="108" t="s">
        <v>362</v>
      </c>
      <c r="G675" s="228" t="s">
        <v>136</v>
      </c>
      <c r="H675" s="413" t="s">
        <v>92</v>
      </c>
      <c r="I675" s="13" t="s">
        <v>79</v>
      </c>
      <c r="J675" s="13"/>
    </row>
    <row r="676" spans="1:10" s="327" customFormat="1" ht="27.6" x14ac:dyDescent="0.3">
      <c r="A676" s="321">
        <v>49</v>
      </c>
      <c r="B676" s="305" t="s">
        <v>364</v>
      </c>
      <c r="C676" s="333" t="s">
        <v>195</v>
      </c>
      <c r="D676" s="193">
        <v>170000</v>
      </c>
      <c r="E676" s="324" t="s">
        <v>12</v>
      </c>
      <c r="F676" s="108" t="s">
        <v>365</v>
      </c>
      <c r="G676" s="194" t="s">
        <v>360</v>
      </c>
      <c r="H676" s="413" t="s">
        <v>92</v>
      </c>
      <c r="I676" s="13"/>
      <c r="J676" s="13"/>
    </row>
    <row r="677" spans="1:10" s="327" customFormat="1" ht="27.6" x14ac:dyDescent="0.3">
      <c r="A677" s="321">
        <v>50</v>
      </c>
      <c r="B677" s="305" t="s">
        <v>366</v>
      </c>
      <c r="C677" s="194" t="s">
        <v>101</v>
      </c>
      <c r="D677" s="193">
        <v>199475</v>
      </c>
      <c r="E677" s="324" t="s">
        <v>12</v>
      </c>
      <c r="F677" s="108" t="s">
        <v>367</v>
      </c>
      <c r="G677" s="194" t="s">
        <v>122</v>
      </c>
      <c r="H677" s="413" t="s">
        <v>92</v>
      </c>
      <c r="I677" s="13" t="s">
        <v>79</v>
      </c>
      <c r="J677" s="13"/>
    </row>
    <row r="678" spans="1:10" s="327" customFormat="1" ht="27.6" x14ac:dyDescent="0.3">
      <c r="A678" s="321">
        <v>51</v>
      </c>
      <c r="B678" s="305" t="s">
        <v>370</v>
      </c>
      <c r="C678" s="333" t="s">
        <v>357</v>
      </c>
      <c r="D678" s="193">
        <v>123753.48</v>
      </c>
      <c r="E678" s="324" t="s">
        <v>12</v>
      </c>
      <c r="F678" s="108" t="s">
        <v>368</v>
      </c>
      <c r="G678" s="194" t="s">
        <v>369</v>
      </c>
      <c r="H678" s="413" t="s">
        <v>85</v>
      </c>
      <c r="I678" s="13"/>
      <c r="J678" s="13"/>
    </row>
    <row r="679" spans="1:10" s="327" customFormat="1" ht="27.6" x14ac:dyDescent="0.3">
      <c r="A679" s="321">
        <v>52</v>
      </c>
      <c r="B679" s="305" t="s">
        <v>378</v>
      </c>
      <c r="C679" s="194" t="s">
        <v>376</v>
      </c>
      <c r="D679" s="193">
        <v>103025.01</v>
      </c>
      <c r="E679" s="324" t="s">
        <v>379</v>
      </c>
      <c r="F679" s="108" t="s">
        <v>380</v>
      </c>
      <c r="G679" s="228" t="s">
        <v>377</v>
      </c>
      <c r="H679" s="413" t="s">
        <v>92</v>
      </c>
      <c r="I679" s="13"/>
      <c r="J679" s="13"/>
    </row>
    <row r="680" spans="1:10" s="327" customFormat="1" ht="27.6" x14ac:dyDescent="0.3">
      <c r="A680" s="321">
        <v>53</v>
      </c>
      <c r="B680" s="305" t="s">
        <v>381</v>
      </c>
      <c r="C680" s="194" t="s">
        <v>374</v>
      </c>
      <c r="D680" s="193">
        <v>136648.85</v>
      </c>
      <c r="E680" s="324" t="s">
        <v>12</v>
      </c>
      <c r="F680" s="108" t="s">
        <v>382</v>
      </c>
      <c r="G680" s="228" t="s">
        <v>107</v>
      </c>
      <c r="H680" s="413" t="s">
        <v>92</v>
      </c>
      <c r="I680" s="13" t="s">
        <v>79</v>
      </c>
      <c r="J680" s="13"/>
    </row>
    <row r="681" spans="1:10" s="327" customFormat="1" ht="27.6" x14ac:dyDescent="0.3">
      <c r="A681" s="321">
        <v>54</v>
      </c>
      <c r="B681" s="305" t="s">
        <v>386</v>
      </c>
      <c r="C681" s="194" t="s">
        <v>385</v>
      </c>
      <c r="D681" s="193">
        <v>312508.79999999999</v>
      </c>
      <c r="E681" s="324" t="s">
        <v>12</v>
      </c>
      <c r="F681" s="108" t="s">
        <v>384</v>
      </c>
      <c r="G681" s="194" t="s">
        <v>383</v>
      </c>
      <c r="H681" s="413" t="s">
        <v>85</v>
      </c>
      <c r="I681" s="13"/>
      <c r="J681" s="13"/>
    </row>
    <row r="682" spans="1:10" s="327" customFormat="1" ht="27.6" x14ac:dyDescent="0.3">
      <c r="A682" s="321">
        <v>55</v>
      </c>
      <c r="B682" s="305" t="s">
        <v>396</v>
      </c>
      <c r="C682" s="333" t="s">
        <v>101</v>
      </c>
      <c r="D682" s="193">
        <v>199700</v>
      </c>
      <c r="E682" s="324" t="s">
        <v>12</v>
      </c>
      <c r="F682" s="108" t="s">
        <v>395</v>
      </c>
      <c r="G682" s="194" t="s">
        <v>171</v>
      </c>
      <c r="H682" s="413" t="s">
        <v>92</v>
      </c>
      <c r="I682" s="13" t="s">
        <v>79</v>
      </c>
      <c r="J682" s="13"/>
    </row>
    <row r="683" spans="1:10" s="327" customFormat="1" ht="41.4" x14ac:dyDescent="0.3">
      <c r="A683" s="321">
        <v>56</v>
      </c>
      <c r="B683" s="305" t="s">
        <v>398</v>
      </c>
      <c r="C683" s="194" t="s">
        <v>389</v>
      </c>
      <c r="D683" s="193">
        <v>300012.02</v>
      </c>
      <c r="E683" s="324" t="s">
        <v>12</v>
      </c>
      <c r="F683" s="108" t="s">
        <v>399</v>
      </c>
      <c r="G683" s="228" t="s">
        <v>397</v>
      </c>
      <c r="H683" s="413" t="s">
        <v>92</v>
      </c>
      <c r="I683" s="13"/>
      <c r="J683" s="13"/>
    </row>
    <row r="684" spans="1:10" s="327" customFormat="1" ht="27.6" x14ac:dyDescent="0.3">
      <c r="A684" s="321">
        <v>57</v>
      </c>
      <c r="B684" s="305" t="s">
        <v>409</v>
      </c>
      <c r="C684" s="333" t="s">
        <v>391</v>
      </c>
      <c r="D684" s="193">
        <v>140120</v>
      </c>
      <c r="E684" s="324" t="s">
        <v>13</v>
      </c>
      <c r="F684" s="108" t="s">
        <v>408</v>
      </c>
      <c r="G684" s="194" t="s">
        <v>111</v>
      </c>
      <c r="H684" s="413" t="s">
        <v>105</v>
      </c>
      <c r="I684" s="13" t="s">
        <v>79</v>
      </c>
      <c r="J684" s="13"/>
    </row>
    <row r="685" spans="1:10" s="327" customFormat="1" ht="41.4" x14ac:dyDescent="0.3">
      <c r="A685" s="321">
        <v>58</v>
      </c>
      <c r="B685" s="305" t="s">
        <v>410</v>
      </c>
      <c r="C685" s="194" t="s">
        <v>289</v>
      </c>
      <c r="D685" s="193">
        <v>350000</v>
      </c>
      <c r="E685" s="324" t="s">
        <v>12</v>
      </c>
      <c r="F685" s="108" t="s">
        <v>403</v>
      </c>
      <c r="G685" s="228" t="s">
        <v>394</v>
      </c>
      <c r="H685" s="413" t="s">
        <v>92</v>
      </c>
      <c r="I685" s="13"/>
      <c r="J685" s="13"/>
    </row>
    <row r="686" spans="1:10" s="327" customFormat="1" ht="41.4" x14ac:dyDescent="0.3">
      <c r="A686" s="321">
        <v>59</v>
      </c>
      <c r="B686" s="305" t="s">
        <v>411</v>
      </c>
      <c r="C686" s="194" t="s">
        <v>290</v>
      </c>
      <c r="D686" s="193">
        <v>250000</v>
      </c>
      <c r="E686" s="324" t="s">
        <v>12</v>
      </c>
      <c r="F686" s="108" t="s">
        <v>404</v>
      </c>
      <c r="G686" s="194" t="s">
        <v>394</v>
      </c>
      <c r="H686" s="413" t="s">
        <v>92</v>
      </c>
      <c r="I686" s="13"/>
      <c r="J686" s="13"/>
    </row>
    <row r="687" spans="1:10" s="327" customFormat="1" ht="27.6" x14ac:dyDescent="0.3">
      <c r="A687" s="321">
        <v>60</v>
      </c>
      <c r="B687" s="305" t="s">
        <v>419</v>
      </c>
      <c r="C687" s="194" t="s">
        <v>375</v>
      </c>
      <c r="D687" s="193">
        <v>184440</v>
      </c>
      <c r="E687" s="324" t="s">
        <v>13</v>
      </c>
      <c r="F687" s="108" t="s">
        <v>420</v>
      </c>
      <c r="G687" s="194" t="s">
        <v>108</v>
      </c>
      <c r="H687" s="413" t="s">
        <v>92</v>
      </c>
      <c r="I687" s="13" t="s">
        <v>79</v>
      </c>
      <c r="J687" s="13"/>
    </row>
    <row r="688" spans="1:10" s="327" customFormat="1" ht="27.6" x14ac:dyDescent="0.3">
      <c r="A688" s="321">
        <v>61</v>
      </c>
      <c r="B688" s="305" t="s">
        <v>421</v>
      </c>
      <c r="C688" s="194" t="s">
        <v>402</v>
      </c>
      <c r="D688" s="193">
        <v>103527</v>
      </c>
      <c r="E688" s="324" t="s">
        <v>13</v>
      </c>
      <c r="F688" s="108" t="s">
        <v>416</v>
      </c>
      <c r="G688" s="228" t="s">
        <v>145</v>
      </c>
      <c r="H688" s="413" t="s">
        <v>92</v>
      </c>
      <c r="I688" s="13"/>
      <c r="J688" s="13"/>
    </row>
    <row r="689" spans="1:10" s="327" customFormat="1" ht="27.6" x14ac:dyDescent="0.3">
      <c r="A689" s="321">
        <v>62</v>
      </c>
      <c r="B689" s="305" t="s">
        <v>422</v>
      </c>
      <c r="C689" s="194" t="s">
        <v>406</v>
      </c>
      <c r="D689" s="193">
        <v>498345</v>
      </c>
      <c r="E689" s="324" t="s">
        <v>13</v>
      </c>
      <c r="F689" s="108" t="s">
        <v>417</v>
      </c>
      <c r="G689" s="194" t="s">
        <v>415</v>
      </c>
      <c r="H689" s="413" t="s">
        <v>92</v>
      </c>
      <c r="I689" s="13"/>
      <c r="J689" s="13"/>
    </row>
    <row r="690" spans="1:10" s="327" customFormat="1" ht="27.6" x14ac:dyDescent="0.3">
      <c r="A690" s="321">
        <v>63</v>
      </c>
      <c r="B690" s="305" t="s">
        <v>423</v>
      </c>
      <c r="C690" s="194" t="s">
        <v>407</v>
      </c>
      <c r="D690" s="193">
        <v>181632.5</v>
      </c>
      <c r="E690" s="324" t="s">
        <v>13</v>
      </c>
      <c r="F690" s="108" t="s">
        <v>418</v>
      </c>
      <c r="G690" s="228" t="s">
        <v>228</v>
      </c>
      <c r="H690" s="413" t="s">
        <v>92</v>
      </c>
      <c r="I690" s="13" t="s">
        <v>79</v>
      </c>
      <c r="J690" s="13"/>
    </row>
    <row r="691" spans="1:10" s="327" customFormat="1" ht="55.2" x14ac:dyDescent="0.3">
      <c r="A691" s="321">
        <v>64</v>
      </c>
      <c r="B691" s="305" t="s">
        <v>424</v>
      </c>
      <c r="C691" s="194" t="s">
        <v>373</v>
      </c>
      <c r="D691" s="193">
        <v>262000</v>
      </c>
      <c r="E691" s="324" t="s">
        <v>12</v>
      </c>
      <c r="F691" s="108" t="s">
        <v>425</v>
      </c>
      <c r="G691" s="194" t="s">
        <v>405</v>
      </c>
      <c r="H691" s="413" t="s">
        <v>92</v>
      </c>
      <c r="I691" s="13"/>
      <c r="J691" s="13"/>
    </row>
    <row r="692" spans="1:10" s="327" customFormat="1" ht="27.6" x14ac:dyDescent="0.3">
      <c r="A692" s="321">
        <v>65</v>
      </c>
      <c r="B692" s="305" t="s">
        <v>427</v>
      </c>
      <c r="C692" s="194" t="s">
        <v>413</v>
      </c>
      <c r="D692" s="193">
        <v>107404.2</v>
      </c>
      <c r="E692" s="324" t="s">
        <v>12</v>
      </c>
      <c r="F692" s="108" t="s">
        <v>426</v>
      </c>
      <c r="G692" s="194" t="s">
        <v>107</v>
      </c>
      <c r="H692" s="413" t="s">
        <v>92</v>
      </c>
      <c r="I692" s="13"/>
      <c r="J692" s="13"/>
    </row>
    <row r="693" spans="1:10" s="327" customFormat="1" ht="41.4" x14ac:dyDescent="0.3">
      <c r="A693" s="321">
        <v>66</v>
      </c>
      <c r="B693" s="305" t="s">
        <v>430</v>
      </c>
      <c r="C693" s="194" t="s">
        <v>388</v>
      </c>
      <c r="D693" s="193">
        <v>375000</v>
      </c>
      <c r="E693" s="324" t="s">
        <v>13</v>
      </c>
      <c r="F693" s="108" t="s">
        <v>431</v>
      </c>
      <c r="G693" s="228" t="s">
        <v>170</v>
      </c>
      <c r="H693" s="413" t="s">
        <v>92</v>
      </c>
      <c r="I693" s="13"/>
      <c r="J693" s="13"/>
    </row>
    <row r="694" spans="1:10" s="327" customFormat="1" ht="27.6" x14ac:dyDescent="0.3">
      <c r="A694" s="321">
        <v>67</v>
      </c>
      <c r="B694" s="305" t="s">
        <v>434</v>
      </c>
      <c r="C694" s="194" t="s">
        <v>442</v>
      </c>
      <c r="D694" s="302">
        <v>160493.29999999999</v>
      </c>
      <c r="E694" s="324" t="s">
        <v>12</v>
      </c>
      <c r="F694" s="108" t="s">
        <v>435</v>
      </c>
      <c r="G694" s="194" t="s">
        <v>433</v>
      </c>
      <c r="H694" s="413" t="s">
        <v>85</v>
      </c>
      <c r="I694" s="13"/>
      <c r="J694" s="13">
        <v>1</v>
      </c>
    </row>
    <row r="695" spans="1:10" s="327" customFormat="1" ht="27.6" x14ac:dyDescent="0.3">
      <c r="A695" s="321">
        <v>68</v>
      </c>
      <c r="B695" s="305" t="s">
        <v>438</v>
      </c>
      <c r="C695" s="194" t="s">
        <v>443</v>
      </c>
      <c r="D695" s="193">
        <v>112800</v>
      </c>
      <c r="E695" s="324" t="s">
        <v>12</v>
      </c>
      <c r="F695" s="108" t="s">
        <v>436</v>
      </c>
      <c r="G695" s="194" t="s">
        <v>414</v>
      </c>
      <c r="H695" s="413" t="s">
        <v>92</v>
      </c>
      <c r="I695" s="13"/>
      <c r="J695" s="13"/>
    </row>
    <row r="696" spans="1:10" s="327" customFormat="1" ht="69" x14ac:dyDescent="0.3">
      <c r="A696" s="321">
        <v>69</v>
      </c>
      <c r="B696" s="305" t="s">
        <v>439</v>
      </c>
      <c r="C696" s="194" t="s">
        <v>428</v>
      </c>
      <c r="D696" s="193">
        <v>313329</v>
      </c>
      <c r="E696" s="324" t="s">
        <v>12</v>
      </c>
      <c r="F696" s="108" t="s">
        <v>437</v>
      </c>
      <c r="G696" s="228" t="s">
        <v>110</v>
      </c>
      <c r="H696" s="413" t="s">
        <v>84</v>
      </c>
      <c r="I696" s="13"/>
      <c r="J696" s="13"/>
    </row>
    <row r="697" spans="1:10" s="327" customFormat="1" ht="27.6" x14ac:dyDescent="0.3">
      <c r="A697" s="321">
        <v>70</v>
      </c>
      <c r="B697" s="305" t="s">
        <v>444</v>
      </c>
      <c r="C697" s="194" t="s">
        <v>441</v>
      </c>
      <c r="D697" s="193">
        <v>120000</v>
      </c>
      <c r="E697" s="324" t="s">
        <v>13</v>
      </c>
      <c r="F697" s="108" t="s">
        <v>440</v>
      </c>
      <c r="G697" s="194" t="s">
        <v>253</v>
      </c>
      <c r="H697" s="413" t="s">
        <v>92</v>
      </c>
      <c r="I697" s="13" t="s">
        <v>79</v>
      </c>
      <c r="J697" s="13"/>
    </row>
    <row r="698" spans="1:10" s="327" customFormat="1" ht="69" x14ac:dyDescent="0.3">
      <c r="A698" s="321">
        <v>71</v>
      </c>
      <c r="B698" s="305" t="s">
        <v>447</v>
      </c>
      <c r="C698" s="194" t="s">
        <v>446</v>
      </c>
      <c r="D698" s="193">
        <v>109500</v>
      </c>
      <c r="E698" s="324" t="s">
        <v>13</v>
      </c>
      <c r="F698" s="108" t="s">
        <v>445</v>
      </c>
      <c r="G698" s="228" t="s">
        <v>132</v>
      </c>
      <c r="H698" s="413" t="s">
        <v>85</v>
      </c>
      <c r="I698" s="13"/>
      <c r="J698" s="13">
        <v>1</v>
      </c>
    </row>
    <row r="699" spans="1:10" s="327" customFormat="1" ht="41.4" x14ac:dyDescent="0.3">
      <c r="A699" s="321">
        <v>72</v>
      </c>
      <c r="B699" s="305" t="s">
        <v>448</v>
      </c>
      <c r="C699" s="194" t="s">
        <v>123</v>
      </c>
      <c r="D699" s="193">
        <v>496400</v>
      </c>
      <c r="E699" s="324" t="s">
        <v>13</v>
      </c>
      <c r="F699" s="108" t="s">
        <v>449</v>
      </c>
      <c r="G699" s="194" t="s">
        <v>124</v>
      </c>
      <c r="H699" s="413" t="s">
        <v>85</v>
      </c>
      <c r="I699" s="13"/>
      <c r="J699" s="13"/>
    </row>
    <row r="700" spans="1:10" s="327" customFormat="1" ht="69" x14ac:dyDescent="0.3">
      <c r="A700" s="321">
        <v>73</v>
      </c>
      <c r="B700" s="305" t="s">
        <v>459</v>
      </c>
      <c r="C700" s="194" t="s">
        <v>359</v>
      </c>
      <c r="D700" s="193">
        <v>320000</v>
      </c>
      <c r="E700" s="324" t="s">
        <v>13</v>
      </c>
      <c r="F700" s="108" t="s">
        <v>458</v>
      </c>
      <c r="G700" s="194" t="s">
        <v>429</v>
      </c>
      <c r="H700" s="413" t="s">
        <v>92</v>
      </c>
      <c r="I700" s="13"/>
      <c r="J700" s="13"/>
    </row>
    <row r="701" spans="1:10" s="327" customFormat="1" ht="27.6" x14ac:dyDescent="0.3">
      <c r="A701" s="321">
        <v>74</v>
      </c>
      <c r="B701" s="305" t="s">
        <v>461</v>
      </c>
      <c r="C701" s="194" t="s">
        <v>401</v>
      </c>
      <c r="D701" s="193">
        <v>111240</v>
      </c>
      <c r="E701" s="324" t="s">
        <v>13</v>
      </c>
      <c r="F701" s="108" t="s">
        <v>462</v>
      </c>
      <c r="G701" s="228" t="s">
        <v>145</v>
      </c>
      <c r="H701" s="413" t="s">
        <v>92</v>
      </c>
      <c r="I701" s="13" t="s">
        <v>79</v>
      </c>
      <c r="J701" s="13"/>
    </row>
    <row r="702" spans="1:10" s="327" customFormat="1" ht="27.6" x14ac:dyDescent="0.3">
      <c r="A702" s="321">
        <v>75</v>
      </c>
      <c r="B702" s="305" t="s">
        <v>467</v>
      </c>
      <c r="C702" s="194" t="s">
        <v>456</v>
      </c>
      <c r="D702" s="193">
        <v>199050</v>
      </c>
      <c r="E702" s="324" t="s">
        <v>12</v>
      </c>
      <c r="F702" s="108" t="s">
        <v>466</v>
      </c>
      <c r="G702" s="194" t="s">
        <v>122</v>
      </c>
      <c r="H702" s="413" t="s">
        <v>92</v>
      </c>
      <c r="I702" s="13" t="s">
        <v>79</v>
      </c>
      <c r="J702" s="13"/>
    </row>
    <row r="703" spans="1:10" s="327" customFormat="1" ht="27.6" x14ac:dyDescent="0.3">
      <c r="A703" s="321">
        <v>76</v>
      </c>
      <c r="B703" s="305" t="s">
        <v>469</v>
      </c>
      <c r="C703" s="194" t="s">
        <v>451</v>
      </c>
      <c r="D703" s="193">
        <v>207431</v>
      </c>
      <c r="E703" s="324" t="s">
        <v>13</v>
      </c>
      <c r="F703" s="108" t="s">
        <v>471</v>
      </c>
      <c r="G703" s="228" t="s">
        <v>460</v>
      </c>
      <c r="H703" s="413" t="s">
        <v>92</v>
      </c>
      <c r="I703" s="13"/>
      <c r="J703" s="13"/>
    </row>
    <row r="704" spans="1:10" s="327" customFormat="1" ht="41.4" x14ac:dyDescent="0.3">
      <c r="A704" s="321">
        <v>77</v>
      </c>
      <c r="B704" s="305" t="s">
        <v>470</v>
      </c>
      <c r="C704" s="194" t="s">
        <v>450</v>
      </c>
      <c r="D704" s="193">
        <v>173040</v>
      </c>
      <c r="E704" s="324" t="s">
        <v>13</v>
      </c>
      <c r="F704" s="108" t="s">
        <v>472</v>
      </c>
      <c r="G704" s="194" t="s">
        <v>203</v>
      </c>
      <c r="H704" s="413" t="s">
        <v>92</v>
      </c>
      <c r="I704" s="13"/>
      <c r="J704" s="13"/>
    </row>
    <row r="705" spans="1:10" s="327" customFormat="1" ht="55.2" x14ac:dyDescent="0.3">
      <c r="A705" s="321">
        <v>78</v>
      </c>
      <c r="B705" s="305" t="s">
        <v>473</v>
      </c>
      <c r="C705" s="194" t="s">
        <v>400</v>
      </c>
      <c r="D705" s="193">
        <v>660474</v>
      </c>
      <c r="E705" s="324" t="s">
        <v>12</v>
      </c>
      <c r="F705" s="108" t="s">
        <v>474</v>
      </c>
      <c r="G705" s="228" t="s">
        <v>129</v>
      </c>
      <c r="H705" s="413" t="s">
        <v>84</v>
      </c>
      <c r="I705" s="13"/>
      <c r="J705" s="13">
        <v>7</v>
      </c>
    </row>
    <row r="706" spans="1:10" s="327" customFormat="1" ht="27.6" x14ac:dyDescent="0.3">
      <c r="A706" s="321">
        <v>79</v>
      </c>
      <c r="B706" s="305" t="s">
        <v>475</v>
      </c>
      <c r="C706" s="194" t="s">
        <v>412</v>
      </c>
      <c r="D706" s="193">
        <v>154691.85999999999</v>
      </c>
      <c r="E706" s="324" t="s">
        <v>12</v>
      </c>
      <c r="F706" s="108" t="s">
        <v>476</v>
      </c>
      <c r="G706" s="194" t="s">
        <v>271</v>
      </c>
      <c r="H706" s="413" t="s">
        <v>85</v>
      </c>
      <c r="I706" s="13"/>
      <c r="J706" s="13"/>
    </row>
    <row r="707" spans="1:10" s="327" customFormat="1" ht="27.6" x14ac:dyDescent="0.3">
      <c r="A707" s="321">
        <v>80</v>
      </c>
      <c r="B707" s="305" t="s">
        <v>477</v>
      </c>
      <c r="C707" s="194" t="s">
        <v>390</v>
      </c>
      <c r="D707" s="193">
        <v>247111</v>
      </c>
      <c r="E707" s="324" t="s">
        <v>13</v>
      </c>
      <c r="F707" s="108" t="s">
        <v>478</v>
      </c>
      <c r="G707" s="228" t="s">
        <v>392</v>
      </c>
      <c r="H707" s="413" t="s">
        <v>85</v>
      </c>
      <c r="I707" s="13"/>
      <c r="J707" s="13"/>
    </row>
    <row r="708" spans="1:10" s="327" customFormat="1" ht="27.6" x14ac:dyDescent="0.3">
      <c r="A708" s="321">
        <v>81</v>
      </c>
      <c r="B708" s="305" t="s">
        <v>480</v>
      </c>
      <c r="C708" s="194" t="s">
        <v>455</v>
      </c>
      <c r="D708" s="193">
        <v>181446</v>
      </c>
      <c r="E708" s="324" t="s">
        <v>12</v>
      </c>
      <c r="F708" s="108" t="s">
        <v>479</v>
      </c>
      <c r="G708" s="194" t="s">
        <v>239</v>
      </c>
      <c r="H708" s="413" t="s">
        <v>92</v>
      </c>
      <c r="I708" s="13"/>
      <c r="J708" s="13"/>
    </row>
    <row r="709" spans="1:10" s="327" customFormat="1" ht="27.6" x14ac:dyDescent="0.3">
      <c r="A709" s="321">
        <v>82</v>
      </c>
      <c r="B709" s="305" t="s">
        <v>489</v>
      </c>
      <c r="C709" s="194" t="s">
        <v>463</v>
      </c>
      <c r="D709" s="193">
        <v>136488</v>
      </c>
      <c r="E709" s="324" t="s">
        <v>486</v>
      </c>
      <c r="F709" s="108" t="s">
        <v>487</v>
      </c>
      <c r="G709" s="194" t="s">
        <v>145</v>
      </c>
      <c r="H709" s="413" t="s">
        <v>92</v>
      </c>
      <c r="I709" s="13" t="s">
        <v>79</v>
      </c>
      <c r="J709" s="13"/>
    </row>
    <row r="710" spans="1:10" s="327" customFormat="1" ht="27.6" x14ac:dyDescent="0.3">
      <c r="A710" s="321">
        <v>83</v>
      </c>
      <c r="B710" s="305" t="s">
        <v>490</v>
      </c>
      <c r="C710" s="194" t="s">
        <v>432</v>
      </c>
      <c r="D710" s="193">
        <v>335000</v>
      </c>
      <c r="E710" s="324" t="s">
        <v>13</v>
      </c>
      <c r="F710" s="108" t="s">
        <v>488</v>
      </c>
      <c r="G710" s="228" t="s">
        <v>317</v>
      </c>
      <c r="H710" s="413" t="s">
        <v>85</v>
      </c>
      <c r="I710" s="13"/>
      <c r="J710" s="13"/>
    </row>
    <row r="711" spans="1:10" s="327" customFormat="1" ht="41.4" x14ac:dyDescent="0.3">
      <c r="A711" s="321">
        <v>84</v>
      </c>
      <c r="B711" s="305" t="s">
        <v>492</v>
      </c>
      <c r="C711" s="194" t="s">
        <v>453</v>
      </c>
      <c r="D711" s="193">
        <v>188421</v>
      </c>
      <c r="E711" s="324" t="s">
        <v>13</v>
      </c>
      <c r="F711" s="108" t="s">
        <v>496</v>
      </c>
      <c r="G711" s="194" t="s">
        <v>145</v>
      </c>
      <c r="H711" s="413" t="s">
        <v>92</v>
      </c>
      <c r="I711" s="13" t="s">
        <v>79</v>
      </c>
      <c r="J711" s="13"/>
    </row>
    <row r="712" spans="1:10" s="327" customFormat="1" ht="41.4" x14ac:dyDescent="0.3">
      <c r="A712" s="321">
        <v>85</v>
      </c>
      <c r="B712" s="305" t="s">
        <v>493</v>
      </c>
      <c r="C712" s="333" t="s">
        <v>454</v>
      </c>
      <c r="D712" s="193">
        <v>310122.3</v>
      </c>
      <c r="E712" s="324" t="s">
        <v>13</v>
      </c>
      <c r="F712" s="108" t="s">
        <v>495</v>
      </c>
      <c r="G712" s="194" t="s">
        <v>145</v>
      </c>
      <c r="H712" s="413" t="s">
        <v>92</v>
      </c>
      <c r="I712" s="13"/>
      <c r="J712" s="13"/>
    </row>
    <row r="713" spans="1:10" ht="55.2" x14ac:dyDescent="0.3">
      <c r="A713" s="321">
        <v>86</v>
      </c>
      <c r="B713" s="305" t="s">
        <v>494</v>
      </c>
      <c r="C713" s="194" t="s">
        <v>524</v>
      </c>
      <c r="D713" s="193">
        <v>316316.5</v>
      </c>
      <c r="E713" s="324" t="s">
        <v>12</v>
      </c>
      <c r="F713" s="108" t="s">
        <v>523</v>
      </c>
      <c r="G713" s="194" t="s">
        <v>110</v>
      </c>
      <c r="H713" s="413" t="s">
        <v>84</v>
      </c>
      <c r="I713" s="13"/>
      <c r="J713" s="13"/>
    </row>
    <row r="714" spans="1:10" s="327" customFormat="1" ht="55.2" x14ac:dyDescent="0.3">
      <c r="A714" s="321">
        <v>87</v>
      </c>
      <c r="B714" s="305" t="s">
        <v>499</v>
      </c>
      <c r="C714" s="194" t="s">
        <v>465</v>
      </c>
      <c r="D714" s="193">
        <v>265000</v>
      </c>
      <c r="E714" s="324" t="s">
        <v>13</v>
      </c>
      <c r="F714" s="108" t="s">
        <v>497</v>
      </c>
      <c r="G714" s="194" t="s">
        <v>481</v>
      </c>
      <c r="H714" s="413" t="s">
        <v>92</v>
      </c>
      <c r="I714" s="13"/>
      <c r="J714" s="13"/>
    </row>
    <row r="715" spans="1:10" ht="27.6" x14ac:dyDescent="0.3">
      <c r="A715" s="321">
        <v>88</v>
      </c>
      <c r="B715" s="305" t="s">
        <v>500</v>
      </c>
      <c r="C715" s="194" t="s">
        <v>464</v>
      </c>
      <c r="D715" s="193">
        <v>380000</v>
      </c>
      <c r="E715" s="324" t="s">
        <v>13</v>
      </c>
      <c r="F715" s="108" t="s">
        <v>498</v>
      </c>
      <c r="G715" s="194" t="s">
        <v>429</v>
      </c>
      <c r="H715" s="413" t="s">
        <v>92</v>
      </c>
      <c r="I715" s="13"/>
      <c r="J715" s="13"/>
    </row>
    <row r="716" spans="1:10" s="13" customFormat="1" ht="41.4" x14ac:dyDescent="0.3">
      <c r="A716" s="322">
        <v>89</v>
      </c>
      <c r="B716" s="305" t="s">
        <v>504</v>
      </c>
      <c r="C716" s="333" t="s">
        <v>483</v>
      </c>
      <c r="D716" s="193">
        <v>181120</v>
      </c>
      <c r="E716" s="324" t="s">
        <v>13</v>
      </c>
      <c r="F716" s="108" t="s">
        <v>503</v>
      </c>
      <c r="G716" s="194" t="s">
        <v>163</v>
      </c>
      <c r="H716" s="413" t="s">
        <v>92</v>
      </c>
      <c r="I716" s="13" t="s">
        <v>79</v>
      </c>
    </row>
    <row r="717" spans="1:10" s="13" customFormat="1" ht="41.4" x14ac:dyDescent="0.3">
      <c r="A717" s="322">
        <v>90</v>
      </c>
      <c r="B717" s="305" t="s">
        <v>508</v>
      </c>
      <c r="C717" s="194" t="s">
        <v>485</v>
      </c>
      <c r="D717" s="193">
        <v>300000</v>
      </c>
      <c r="E717" s="324" t="s">
        <v>13</v>
      </c>
      <c r="F717" s="108" t="s">
        <v>506</v>
      </c>
      <c r="G717" s="194" t="s">
        <v>502</v>
      </c>
      <c r="H717" s="413" t="s">
        <v>92</v>
      </c>
    </row>
    <row r="718" spans="1:10" s="13" customFormat="1" ht="41.4" x14ac:dyDescent="0.3">
      <c r="A718" s="322">
        <v>91</v>
      </c>
      <c r="B718" s="305" t="s">
        <v>510</v>
      </c>
      <c r="C718" s="194" t="s">
        <v>484</v>
      </c>
      <c r="D718" s="193">
        <v>138298</v>
      </c>
      <c r="E718" s="324" t="s">
        <v>13</v>
      </c>
      <c r="F718" s="108" t="s">
        <v>505</v>
      </c>
      <c r="G718" s="194" t="s">
        <v>501</v>
      </c>
      <c r="H718" s="413" t="s">
        <v>85</v>
      </c>
    </row>
    <row r="719" spans="1:10" s="13" customFormat="1" ht="27.6" x14ac:dyDescent="0.3">
      <c r="A719" s="322">
        <v>92</v>
      </c>
      <c r="B719" s="305" t="s">
        <v>512</v>
      </c>
      <c r="C719" s="105" t="s">
        <v>387</v>
      </c>
      <c r="D719" s="249">
        <v>318108.46000000002</v>
      </c>
      <c r="E719" s="324" t="s">
        <v>13</v>
      </c>
      <c r="F719" s="108" t="s">
        <v>511</v>
      </c>
      <c r="G719" s="194" t="s">
        <v>141</v>
      </c>
      <c r="H719" s="413" t="s">
        <v>85</v>
      </c>
    </row>
    <row r="720" spans="1:10" s="13" customFormat="1" ht="41.4" x14ac:dyDescent="0.3">
      <c r="A720" s="322">
        <v>93</v>
      </c>
      <c r="B720" s="305" t="s">
        <v>516</v>
      </c>
      <c r="C720" s="194" t="s">
        <v>507</v>
      </c>
      <c r="D720" s="193">
        <v>310920</v>
      </c>
      <c r="E720" s="324" t="s">
        <v>12</v>
      </c>
      <c r="F720" s="108" t="s">
        <v>515</v>
      </c>
      <c r="G720" s="194" t="s">
        <v>514</v>
      </c>
      <c r="H720" s="413" t="s">
        <v>92</v>
      </c>
      <c r="I720" s="13" t="s">
        <v>79</v>
      </c>
    </row>
    <row r="721" spans="1:11" s="13" customFormat="1" ht="41.4" x14ac:dyDescent="0.3">
      <c r="A721" s="322">
        <v>94</v>
      </c>
      <c r="B721" s="305" t="s">
        <v>518</v>
      </c>
      <c r="C721" s="194" t="s">
        <v>482</v>
      </c>
      <c r="D721" s="193">
        <v>298000</v>
      </c>
      <c r="E721" s="324" t="s">
        <v>12</v>
      </c>
      <c r="F721" s="108" t="s">
        <v>517</v>
      </c>
      <c r="G721" s="194" t="s">
        <v>513</v>
      </c>
      <c r="H721" s="413" t="s">
        <v>85</v>
      </c>
      <c r="J721" s="13">
        <v>7</v>
      </c>
    </row>
    <row r="722" spans="1:11" s="13" customFormat="1" ht="27.6" x14ac:dyDescent="0.3">
      <c r="A722" s="322">
        <v>95</v>
      </c>
      <c r="B722" s="305" t="s">
        <v>520</v>
      </c>
      <c r="C722" s="105" t="s">
        <v>522</v>
      </c>
      <c r="D722" s="249">
        <v>159000</v>
      </c>
      <c r="E722" s="324" t="s">
        <v>12</v>
      </c>
      <c r="F722" s="108" t="s">
        <v>521</v>
      </c>
      <c r="G722" s="194" t="s">
        <v>519</v>
      </c>
      <c r="H722" s="413" t="s">
        <v>92</v>
      </c>
      <c r="I722" s="13" t="s">
        <v>79</v>
      </c>
    </row>
    <row r="723" spans="1:11" s="13" customFormat="1" ht="41.4" x14ac:dyDescent="0.3">
      <c r="A723" s="322">
        <v>96</v>
      </c>
      <c r="B723" s="305" t="s">
        <v>527</v>
      </c>
      <c r="C723" s="105" t="s">
        <v>452</v>
      </c>
      <c r="D723" s="249">
        <v>110720</v>
      </c>
      <c r="E723" s="324" t="s">
        <v>13</v>
      </c>
      <c r="F723" s="108" t="s">
        <v>528</v>
      </c>
      <c r="G723" s="194" t="s">
        <v>128</v>
      </c>
      <c r="H723" s="413" t="s">
        <v>92</v>
      </c>
    </row>
    <row r="724" spans="1:11" s="13" customFormat="1" ht="41.4" x14ac:dyDescent="0.3">
      <c r="A724" s="322">
        <v>97</v>
      </c>
      <c r="B724" s="305" t="s">
        <v>532</v>
      </c>
      <c r="C724" s="194" t="s">
        <v>104</v>
      </c>
      <c r="D724" s="193">
        <v>477950.04</v>
      </c>
      <c r="E724" s="324" t="s">
        <v>12</v>
      </c>
      <c r="F724" s="108" t="s">
        <v>531</v>
      </c>
      <c r="G724" s="194" t="s">
        <v>140</v>
      </c>
      <c r="H724" s="413" t="s">
        <v>85</v>
      </c>
      <c r="J724" s="13">
        <v>4</v>
      </c>
    </row>
    <row r="725" spans="1:11" s="13" customFormat="1" ht="27.6" x14ac:dyDescent="0.3">
      <c r="A725" s="322">
        <v>98</v>
      </c>
      <c r="B725" s="305" t="s">
        <v>541</v>
      </c>
      <c r="C725" s="194" t="s">
        <v>361</v>
      </c>
      <c r="D725" s="193">
        <v>170000</v>
      </c>
      <c r="E725" s="324" t="s">
        <v>12</v>
      </c>
      <c r="F725" s="108" t="s">
        <v>540</v>
      </c>
      <c r="G725" s="194" t="s">
        <v>360</v>
      </c>
      <c r="H725" s="413" t="s">
        <v>92</v>
      </c>
    </row>
    <row r="726" spans="1:11" s="13" customFormat="1" ht="27.6" x14ac:dyDescent="0.3">
      <c r="A726" s="322">
        <v>99</v>
      </c>
      <c r="B726" s="305" t="s">
        <v>542</v>
      </c>
      <c r="C726" s="138" t="s">
        <v>116</v>
      </c>
      <c r="D726" s="376">
        <v>489600</v>
      </c>
      <c r="E726" s="324" t="s">
        <v>12</v>
      </c>
      <c r="F726" s="115" t="s">
        <v>544</v>
      </c>
      <c r="G726" s="191" t="s">
        <v>120</v>
      </c>
      <c r="H726" s="413" t="s">
        <v>84</v>
      </c>
      <c r="K726" s="13" t="s">
        <v>119</v>
      </c>
    </row>
    <row r="727" spans="1:11" s="13" customFormat="1" ht="55.2" x14ac:dyDescent="0.3">
      <c r="A727" s="322">
        <v>100</v>
      </c>
      <c r="B727" s="305" t="s">
        <v>545</v>
      </c>
      <c r="C727" s="105" t="s">
        <v>133</v>
      </c>
      <c r="D727" s="249">
        <v>478836.5</v>
      </c>
      <c r="E727" s="324" t="s">
        <v>12</v>
      </c>
      <c r="F727" s="108" t="s">
        <v>543</v>
      </c>
      <c r="G727" s="194" t="s">
        <v>110</v>
      </c>
      <c r="H727" s="413" t="s">
        <v>84</v>
      </c>
    </row>
    <row r="728" spans="1:11" s="13" customFormat="1" ht="27.6" x14ac:dyDescent="0.3">
      <c r="A728" s="322">
        <v>101</v>
      </c>
      <c r="B728" s="305" t="s">
        <v>554</v>
      </c>
      <c r="C728" s="105" t="s">
        <v>526</v>
      </c>
      <c r="D728" s="249">
        <v>472180</v>
      </c>
      <c r="E728" s="324" t="s">
        <v>12</v>
      </c>
      <c r="F728" s="108" t="s">
        <v>555</v>
      </c>
      <c r="G728" s="105" t="s">
        <v>162</v>
      </c>
      <c r="H728" s="413" t="s">
        <v>92</v>
      </c>
    </row>
    <row r="729" spans="1:11" s="147" customFormat="1" ht="27.6" x14ac:dyDescent="0.3">
      <c r="A729" s="321">
        <v>102</v>
      </c>
      <c r="B729" s="305" t="s">
        <v>557</v>
      </c>
      <c r="C729" s="120" t="s">
        <v>533</v>
      </c>
      <c r="D729" s="193">
        <v>304560</v>
      </c>
      <c r="E729" s="324" t="s">
        <v>12</v>
      </c>
      <c r="F729" s="108" t="s">
        <v>596</v>
      </c>
      <c r="G729" s="228" t="s">
        <v>538</v>
      </c>
      <c r="H729" s="413" t="s">
        <v>85</v>
      </c>
      <c r="I729" s="13"/>
      <c r="J729" s="13">
        <v>9</v>
      </c>
    </row>
    <row r="730" spans="1:11" s="13" customFormat="1" ht="27.6" x14ac:dyDescent="0.3">
      <c r="A730" s="322">
        <v>103</v>
      </c>
      <c r="B730" s="305" t="s">
        <v>558</v>
      </c>
      <c r="C730" s="332" t="s">
        <v>546</v>
      </c>
      <c r="D730" s="302">
        <v>427700</v>
      </c>
      <c r="E730" s="324" t="s">
        <v>12</v>
      </c>
      <c r="F730" s="108" t="s">
        <v>559</v>
      </c>
      <c r="G730" s="194" t="s">
        <v>556</v>
      </c>
      <c r="H730" s="413" t="s">
        <v>92</v>
      </c>
    </row>
    <row r="731" spans="1:11" s="13" customFormat="1" ht="41.4" x14ac:dyDescent="0.3">
      <c r="A731" s="322">
        <v>104</v>
      </c>
      <c r="B731" s="305" t="s">
        <v>560</v>
      </c>
      <c r="C731" s="105" t="s">
        <v>525</v>
      </c>
      <c r="D731" s="249">
        <v>476000</v>
      </c>
      <c r="E731" s="324" t="s">
        <v>12</v>
      </c>
      <c r="F731" s="108" t="s">
        <v>561</v>
      </c>
      <c r="G731" s="194" t="s">
        <v>127</v>
      </c>
      <c r="H731" s="413" t="s">
        <v>92</v>
      </c>
    </row>
    <row r="732" spans="1:11" s="13" customFormat="1" ht="41.4" x14ac:dyDescent="0.3">
      <c r="A732" s="322">
        <v>105</v>
      </c>
      <c r="B732" s="305" t="s">
        <v>565</v>
      </c>
      <c r="C732" s="138" t="s">
        <v>529</v>
      </c>
      <c r="D732" s="376">
        <v>499000</v>
      </c>
      <c r="E732" s="324" t="s">
        <v>12</v>
      </c>
      <c r="F732" s="115" t="s">
        <v>566</v>
      </c>
      <c r="G732" s="191" t="s">
        <v>562</v>
      </c>
      <c r="H732" s="413" t="s">
        <v>85</v>
      </c>
      <c r="J732" s="13">
        <v>2</v>
      </c>
    </row>
    <row r="733" spans="1:11" s="13" customFormat="1" ht="27.6" x14ac:dyDescent="0.3">
      <c r="A733" s="322">
        <v>106</v>
      </c>
      <c r="B733" s="305" t="s">
        <v>567</v>
      </c>
      <c r="C733" s="105" t="s">
        <v>539</v>
      </c>
      <c r="D733" s="249">
        <v>1350000</v>
      </c>
      <c r="E733" s="324" t="s">
        <v>12</v>
      </c>
      <c r="F733" s="108" t="s">
        <v>563</v>
      </c>
      <c r="G733" s="105" t="s">
        <v>564</v>
      </c>
      <c r="H733" s="413" t="s">
        <v>92</v>
      </c>
      <c r="J733" s="13">
        <v>9</v>
      </c>
    </row>
    <row r="734" spans="1:11" s="327" customFormat="1" ht="27.6" x14ac:dyDescent="0.3">
      <c r="A734" s="321">
        <v>107</v>
      </c>
      <c r="B734" s="305" t="s">
        <v>568</v>
      </c>
      <c r="C734" s="120" t="s">
        <v>530</v>
      </c>
      <c r="D734" s="193">
        <v>133970.65</v>
      </c>
      <c r="E734" s="324" t="s">
        <v>12</v>
      </c>
      <c r="F734" s="108" t="s">
        <v>569</v>
      </c>
      <c r="G734" s="228" t="s">
        <v>115</v>
      </c>
      <c r="H734" s="413" t="s">
        <v>92</v>
      </c>
      <c r="I734" s="13"/>
      <c r="J734" s="13"/>
    </row>
    <row r="735" spans="1:11" s="13" customFormat="1" ht="27.6" x14ac:dyDescent="0.3">
      <c r="A735" s="322">
        <v>108</v>
      </c>
      <c r="B735" s="305" t="s">
        <v>572</v>
      </c>
      <c r="C735" s="332" t="s">
        <v>573</v>
      </c>
      <c r="D735" s="302">
        <v>133000</v>
      </c>
      <c r="E735" s="324" t="s">
        <v>12</v>
      </c>
      <c r="F735" s="108" t="s">
        <v>571</v>
      </c>
      <c r="G735" s="194" t="s">
        <v>167</v>
      </c>
      <c r="H735" s="413" t="s">
        <v>92</v>
      </c>
    </row>
    <row r="736" spans="1:11" s="13" customFormat="1" ht="27.6" x14ac:dyDescent="0.3">
      <c r="A736" s="322">
        <v>109</v>
      </c>
      <c r="B736" s="305" t="s">
        <v>575</v>
      </c>
      <c r="C736" s="194" t="s">
        <v>549</v>
      </c>
      <c r="D736" s="193">
        <v>153259</v>
      </c>
      <c r="E736" s="324" t="s">
        <v>12</v>
      </c>
      <c r="F736" s="108" t="s">
        <v>574</v>
      </c>
      <c r="G736" s="194" t="s">
        <v>162</v>
      </c>
      <c r="H736" s="413" t="s">
        <v>92</v>
      </c>
    </row>
    <row r="737" spans="1:9" s="13" customFormat="1" ht="27.6" x14ac:dyDescent="0.3">
      <c r="A737" s="322">
        <v>110</v>
      </c>
      <c r="B737" s="305" t="s">
        <v>577</v>
      </c>
      <c r="C737" s="105" t="s">
        <v>578</v>
      </c>
      <c r="D737" s="249">
        <v>223200</v>
      </c>
      <c r="E737" s="324" t="s">
        <v>12</v>
      </c>
      <c r="F737" s="108" t="s">
        <v>576</v>
      </c>
      <c r="G737" s="105" t="s">
        <v>570</v>
      </c>
      <c r="H737" s="413" t="s">
        <v>85</v>
      </c>
    </row>
    <row r="738" spans="1:9" s="13" customFormat="1" ht="27.6" x14ac:dyDescent="0.3">
      <c r="A738" s="322">
        <v>111</v>
      </c>
      <c r="B738" s="305" t="s">
        <v>587</v>
      </c>
      <c r="C738" s="120" t="s">
        <v>535</v>
      </c>
      <c r="D738" s="193">
        <v>646800</v>
      </c>
      <c r="E738" s="324" t="s">
        <v>13</v>
      </c>
      <c r="F738" s="375" t="s">
        <v>585</v>
      </c>
      <c r="G738" s="194" t="s">
        <v>579</v>
      </c>
      <c r="H738" s="413" t="s">
        <v>92</v>
      </c>
    </row>
    <row r="739" spans="1:9" s="13" customFormat="1" ht="27.6" x14ac:dyDescent="0.3">
      <c r="A739" s="322">
        <v>112</v>
      </c>
      <c r="B739" s="305" t="s">
        <v>588</v>
      </c>
      <c r="C739" s="194" t="s">
        <v>536</v>
      </c>
      <c r="D739" s="193">
        <v>377440</v>
      </c>
      <c r="E739" s="324" t="s">
        <v>13</v>
      </c>
      <c r="F739" s="108" t="s">
        <v>586</v>
      </c>
      <c r="G739" s="105" t="s">
        <v>154</v>
      </c>
      <c r="H739" s="413" t="s">
        <v>84</v>
      </c>
    </row>
    <row r="740" spans="1:9" s="13" customFormat="1" ht="27.6" x14ac:dyDescent="0.3">
      <c r="A740" s="322">
        <v>113</v>
      </c>
      <c r="B740" s="305" t="s">
        <v>591</v>
      </c>
      <c r="C740" s="120" t="s">
        <v>547</v>
      </c>
      <c r="D740" s="193">
        <v>154265.01999999999</v>
      </c>
      <c r="E740" s="324" t="s">
        <v>13</v>
      </c>
      <c r="F740" s="375" t="s">
        <v>590</v>
      </c>
      <c r="G740" s="194" t="s">
        <v>152</v>
      </c>
      <c r="H740" s="413" t="s">
        <v>84</v>
      </c>
      <c r="I740" s="13" t="s">
        <v>79</v>
      </c>
    </row>
    <row r="741" spans="1:9" s="13" customFormat="1" ht="27.6" x14ac:dyDescent="0.3">
      <c r="A741" s="322">
        <v>114</v>
      </c>
      <c r="B741" s="305" t="s">
        <v>593</v>
      </c>
      <c r="C741" s="194" t="s">
        <v>595</v>
      </c>
      <c r="D741" s="193">
        <v>285185.5</v>
      </c>
      <c r="E741" s="324" t="s">
        <v>13</v>
      </c>
      <c r="F741" s="108" t="s">
        <v>594</v>
      </c>
      <c r="G741" s="105" t="s">
        <v>153</v>
      </c>
      <c r="H741" s="413" t="s">
        <v>84</v>
      </c>
    </row>
    <row r="742" spans="1:9" s="13" customFormat="1" ht="27.6" x14ac:dyDescent="0.3">
      <c r="A742" s="322">
        <v>115</v>
      </c>
      <c r="B742" s="305" t="s">
        <v>598</v>
      </c>
      <c r="C742" s="120" t="s">
        <v>582</v>
      </c>
      <c r="D742" s="193">
        <v>3240000</v>
      </c>
      <c r="E742" s="324" t="s">
        <v>13</v>
      </c>
      <c r="F742" s="375" t="s">
        <v>597</v>
      </c>
      <c r="G742" s="194" t="s">
        <v>149</v>
      </c>
      <c r="H742" s="413" t="s">
        <v>84</v>
      </c>
      <c r="I742" s="13" t="s">
        <v>79</v>
      </c>
    </row>
    <row r="743" spans="1:9" s="13" customFormat="1" ht="41.4" x14ac:dyDescent="0.3">
      <c r="A743" s="322">
        <v>116</v>
      </c>
      <c r="B743" s="305" t="s">
        <v>602</v>
      </c>
      <c r="C743" s="194" t="s">
        <v>123</v>
      </c>
      <c r="D743" s="193">
        <v>496400</v>
      </c>
      <c r="E743" s="324" t="s">
        <v>13</v>
      </c>
      <c r="F743" s="108" t="s">
        <v>601</v>
      </c>
      <c r="G743" s="105" t="s">
        <v>124</v>
      </c>
      <c r="H743" s="413" t="s">
        <v>85</v>
      </c>
    </row>
    <row r="744" spans="1:9" s="13" customFormat="1" ht="55.2" x14ac:dyDescent="0.3">
      <c r="A744" s="322">
        <v>117</v>
      </c>
      <c r="B744" s="305" t="s">
        <v>611</v>
      </c>
      <c r="C744" s="120" t="s">
        <v>589</v>
      </c>
      <c r="D744" s="193">
        <v>150000</v>
      </c>
      <c r="E744" s="324" t="s">
        <v>13</v>
      </c>
      <c r="F744" s="375" t="s">
        <v>610</v>
      </c>
      <c r="G744" s="194" t="s">
        <v>609</v>
      </c>
      <c r="H744" s="413" t="s">
        <v>92</v>
      </c>
    </row>
    <row r="745" spans="1:9" s="13" customFormat="1" ht="27.6" x14ac:dyDescent="0.3">
      <c r="A745" s="322">
        <v>118</v>
      </c>
      <c r="B745" s="305" t="s">
        <v>614</v>
      </c>
      <c r="C745" s="194" t="s">
        <v>592</v>
      </c>
      <c r="D745" s="193">
        <v>205977.60000000001</v>
      </c>
      <c r="E745" s="324" t="s">
        <v>12</v>
      </c>
      <c r="F745" s="108" t="s">
        <v>612</v>
      </c>
      <c r="G745" s="105" t="s">
        <v>534</v>
      </c>
      <c r="H745" s="413" t="s">
        <v>92</v>
      </c>
      <c r="I745" s="13" t="s">
        <v>79</v>
      </c>
    </row>
    <row r="746" spans="1:9" s="13" customFormat="1" ht="27.6" x14ac:dyDescent="0.3">
      <c r="A746" s="322">
        <v>119</v>
      </c>
      <c r="B746" s="305" t="s">
        <v>615</v>
      </c>
      <c r="C746" s="120" t="s">
        <v>599</v>
      </c>
      <c r="D746" s="193">
        <v>979100</v>
      </c>
      <c r="E746" s="324" t="s">
        <v>13</v>
      </c>
      <c r="F746" s="375" t="s">
        <v>613</v>
      </c>
      <c r="G746" s="194" t="s">
        <v>579</v>
      </c>
      <c r="H746" s="413" t="s">
        <v>92</v>
      </c>
      <c r="I746" s="13" t="s">
        <v>79</v>
      </c>
    </row>
    <row r="747" spans="1:9" s="13" customFormat="1" ht="27.6" x14ac:dyDescent="0.3">
      <c r="A747" s="322">
        <v>120</v>
      </c>
      <c r="B747" s="305" t="s">
        <v>619</v>
      </c>
      <c r="C747" s="120" t="s">
        <v>580</v>
      </c>
      <c r="D747" s="193">
        <v>162500</v>
      </c>
      <c r="E747" s="324" t="s">
        <v>12</v>
      </c>
      <c r="F747" s="375" t="s">
        <v>621</v>
      </c>
      <c r="G747" s="194" t="s">
        <v>162</v>
      </c>
      <c r="H747" s="413" t="s">
        <v>92</v>
      </c>
      <c r="I747" s="13" t="s">
        <v>79</v>
      </c>
    </row>
    <row r="748" spans="1:9" s="13" customFormat="1" ht="27.6" x14ac:dyDescent="0.3">
      <c r="A748" s="322">
        <v>121</v>
      </c>
      <c r="B748" s="305" t="s">
        <v>620</v>
      </c>
      <c r="C748" s="194" t="s">
        <v>603</v>
      </c>
      <c r="D748" s="193">
        <v>125030.19</v>
      </c>
      <c r="E748" s="324" t="s">
        <v>12</v>
      </c>
      <c r="F748" s="108" t="s">
        <v>618</v>
      </c>
      <c r="G748" s="105" t="s">
        <v>107</v>
      </c>
      <c r="H748" s="413" t="s">
        <v>92</v>
      </c>
      <c r="I748" s="13" t="s">
        <v>79</v>
      </c>
    </row>
    <row r="749" spans="1:9" s="13" customFormat="1" ht="55.2" x14ac:dyDescent="0.3">
      <c r="A749" s="322">
        <v>122</v>
      </c>
      <c r="B749" s="305" t="s">
        <v>629</v>
      </c>
      <c r="C749" s="194" t="s">
        <v>600</v>
      </c>
      <c r="D749" s="193">
        <v>283870</v>
      </c>
      <c r="E749" s="324" t="s">
        <v>12</v>
      </c>
      <c r="F749" s="108" t="s">
        <v>630</v>
      </c>
      <c r="G749" s="105" t="s">
        <v>624</v>
      </c>
      <c r="H749" s="413" t="s">
        <v>92</v>
      </c>
      <c r="I749" s="13" t="s">
        <v>79</v>
      </c>
    </row>
    <row r="750" spans="1:9" s="13" customFormat="1" ht="27.6" x14ac:dyDescent="0.3">
      <c r="A750" s="322">
        <v>123</v>
      </c>
      <c r="B750" s="305" t="s">
        <v>632</v>
      </c>
      <c r="C750" s="120" t="s">
        <v>608</v>
      </c>
      <c r="D750" s="193">
        <v>237993</v>
      </c>
      <c r="E750" s="324" t="s">
        <v>12</v>
      </c>
      <c r="F750" s="375" t="s">
        <v>631</v>
      </c>
      <c r="G750" s="194" t="s">
        <v>162</v>
      </c>
      <c r="H750" s="413" t="s">
        <v>92</v>
      </c>
      <c r="I750" s="13" t="s">
        <v>79</v>
      </c>
    </row>
    <row r="751" spans="1:9" s="13" customFormat="1" ht="41.4" x14ac:dyDescent="0.3">
      <c r="A751" s="322">
        <v>124</v>
      </c>
      <c r="B751" s="305" t="s">
        <v>633</v>
      </c>
      <c r="C751" s="194" t="s">
        <v>604</v>
      </c>
      <c r="D751" s="193">
        <v>271750</v>
      </c>
      <c r="E751" s="324" t="s">
        <v>12</v>
      </c>
      <c r="F751" s="108" t="s">
        <v>634</v>
      </c>
      <c r="G751" s="105" t="s">
        <v>625</v>
      </c>
      <c r="H751" s="413" t="s">
        <v>84</v>
      </c>
    </row>
    <row r="752" spans="1:9" s="13" customFormat="1" ht="27.6" x14ac:dyDescent="0.3">
      <c r="A752" s="322">
        <v>125</v>
      </c>
      <c r="B752" s="305" t="s">
        <v>636</v>
      </c>
      <c r="C752" s="194" t="s">
        <v>607</v>
      </c>
      <c r="D752" s="193">
        <v>307580</v>
      </c>
      <c r="E752" s="324" t="s">
        <v>12</v>
      </c>
      <c r="F752" s="108" t="s">
        <v>635</v>
      </c>
      <c r="G752" s="105" t="s">
        <v>162</v>
      </c>
      <c r="H752" s="413" t="s">
        <v>92</v>
      </c>
    </row>
    <row r="753" spans="1:10" s="13" customFormat="1" ht="27.6" x14ac:dyDescent="0.3">
      <c r="A753" s="322">
        <v>126</v>
      </c>
      <c r="B753" s="305" t="s">
        <v>638</v>
      </c>
      <c r="C753" s="194" t="s">
        <v>584</v>
      </c>
      <c r="D753" s="193">
        <v>149200</v>
      </c>
      <c r="E753" s="324" t="s">
        <v>13</v>
      </c>
      <c r="F753" s="108" t="s">
        <v>637</v>
      </c>
      <c r="G753" s="105" t="s">
        <v>616</v>
      </c>
      <c r="H753" s="413" t="s">
        <v>92</v>
      </c>
    </row>
    <row r="754" spans="1:10" s="13" customFormat="1" ht="41.4" x14ac:dyDescent="0.3">
      <c r="A754" s="322">
        <v>127</v>
      </c>
      <c r="B754" s="305" t="s">
        <v>639</v>
      </c>
      <c r="C754" s="120" t="s">
        <v>548</v>
      </c>
      <c r="D754" s="193">
        <v>300000</v>
      </c>
      <c r="E754" s="324" t="s">
        <v>13</v>
      </c>
      <c r="F754" s="375" t="s">
        <v>640</v>
      </c>
      <c r="G754" s="194" t="s">
        <v>124</v>
      </c>
      <c r="H754" s="413" t="s">
        <v>85</v>
      </c>
    </row>
    <row r="755" spans="1:10" s="13" customFormat="1" ht="55.2" x14ac:dyDescent="0.3">
      <c r="A755" s="322">
        <v>128</v>
      </c>
      <c r="B755" s="305" t="s">
        <v>642</v>
      </c>
      <c r="C755" s="120" t="s">
        <v>197</v>
      </c>
      <c r="D755" s="193">
        <v>450000</v>
      </c>
      <c r="E755" s="324" t="s">
        <v>12</v>
      </c>
      <c r="F755" s="375" t="s">
        <v>641</v>
      </c>
      <c r="G755" s="194" t="s">
        <v>617</v>
      </c>
      <c r="H755" s="413" t="s">
        <v>92</v>
      </c>
      <c r="J755" s="13">
        <v>9</v>
      </c>
    </row>
    <row r="756" spans="1:10" s="13" customFormat="1" ht="27.6" x14ac:dyDescent="0.3">
      <c r="A756" s="322">
        <v>129</v>
      </c>
      <c r="B756" s="305" t="s">
        <v>644</v>
      </c>
      <c r="C756" s="194" t="s">
        <v>581</v>
      </c>
      <c r="D756" s="193">
        <v>150000</v>
      </c>
      <c r="E756" s="324" t="s">
        <v>12</v>
      </c>
      <c r="F756" s="108" t="s">
        <v>643</v>
      </c>
      <c r="G756" s="105" t="s">
        <v>491</v>
      </c>
      <c r="H756" s="413" t="s">
        <v>92</v>
      </c>
    </row>
    <row r="757" spans="1:10" s="13" customFormat="1" ht="27.6" x14ac:dyDescent="0.3">
      <c r="A757" s="322">
        <v>130</v>
      </c>
      <c r="B757" s="305" t="s">
        <v>647</v>
      </c>
      <c r="C757" s="120" t="s">
        <v>605</v>
      </c>
      <c r="D757" s="193">
        <v>498816</v>
      </c>
      <c r="E757" s="324" t="s">
        <v>12</v>
      </c>
      <c r="F757" s="375" t="s">
        <v>645</v>
      </c>
      <c r="G757" s="194" t="s">
        <v>393</v>
      </c>
      <c r="H757" s="413" t="s">
        <v>85</v>
      </c>
    </row>
    <row r="758" spans="1:10" s="13" customFormat="1" ht="27.6" x14ac:dyDescent="0.3">
      <c r="A758" s="322">
        <v>131</v>
      </c>
      <c r="B758" s="305" t="s">
        <v>654</v>
      </c>
      <c r="C758" s="194" t="s">
        <v>606</v>
      </c>
      <c r="D758" s="193">
        <v>198900</v>
      </c>
      <c r="E758" s="324" t="s">
        <v>12</v>
      </c>
      <c r="F758" s="108" t="s">
        <v>646</v>
      </c>
      <c r="G758" s="105" t="s">
        <v>200</v>
      </c>
      <c r="H758" s="413" t="s">
        <v>84</v>
      </c>
      <c r="I758" s="13" t="s">
        <v>79</v>
      </c>
    </row>
    <row r="759" spans="1:10" s="13" customFormat="1" ht="27.6" x14ac:dyDescent="0.3">
      <c r="A759" s="322">
        <v>132</v>
      </c>
      <c r="B759" s="305" t="s">
        <v>656</v>
      </c>
      <c r="C759" s="120" t="s">
        <v>627</v>
      </c>
      <c r="D759" s="193">
        <v>149668.97</v>
      </c>
      <c r="E759" s="324" t="s">
        <v>13</v>
      </c>
      <c r="F759" s="375" t="s">
        <v>648</v>
      </c>
      <c r="G759" s="194" t="s">
        <v>652</v>
      </c>
      <c r="H759" s="413" t="s">
        <v>85</v>
      </c>
    </row>
    <row r="760" spans="1:10" s="13" customFormat="1" ht="27.6" x14ac:dyDescent="0.3">
      <c r="A760" s="322">
        <v>133</v>
      </c>
      <c r="B760" s="305" t="s">
        <v>657</v>
      </c>
      <c r="C760" s="120" t="s">
        <v>659</v>
      </c>
      <c r="D760" s="193">
        <v>212759.2</v>
      </c>
      <c r="E760" s="324" t="s">
        <v>13</v>
      </c>
      <c r="F760" s="375" t="s">
        <v>658</v>
      </c>
      <c r="G760" s="194" t="s">
        <v>655</v>
      </c>
      <c r="H760" s="413" t="s">
        <v>92</v>
      </c>
    </row>
    <row r="761" spans="1:10" s="13" customFormat="1" ht="41.4" x14ac:dyDescent="0.3">
      <c r="A761" s="322">
        <v>134</v>
      </c>
      <c r="B761" s="305" t="s">
        <v>660</v>
      </c>
      <c r="C761" s="120" t="s">
        <v>552</v>
      </c>
      <c r="D761" s="193">
        <v>119735.17</v>
      </c>
      <c r="E761" s="324" t="s">
        <v>13</v>
      </c>
      <c r="F761" s="375" t="s">
        <v>650</v>
      </c>
      <c r="G761" s="194" t="s">
        <v>143</v>
      </c>
      <c r="H761" s="413" t="s">
        <v>85</v>
      </c>
    </row>
    <row r="762" spans="1:10" s="13" customFormat="1" ht="41.4" x14ac:dyDescent="0.3">
      <c r="A762" s="322">
        <v>135</v>
      </c>
      <c r="B762" s="305" t="s">
        <v>661</v>
      </c>
      <c r="C762" s="194" t="s">
        <v>551</v>
      </c>
      <c r="D762" s="193">
        <v>119735.17</v>
      </c>
      <c r="E762" s="324" t="s">
        <v>13</v>
      </c>
      <c r="F762" s="108" t="s">
        <v>651</v>
      </c>
      <c r="G762" s="105" t="s">
        <v>142</v>
      </c>
      <c r="H762" s="413" t="s">
        <v>85</v>
      </c>
    </row>
    <row r="763" spans="1:10" s="13" customFormat="1" ht="27.6" x14ac:dyDescent="0.3">
      <c r="A763" s="322">
        <v>136</v>
      </c>
      <c r="B763" s="305" t="s">
        <v>662</v>
      </c>
      <c r="C763" s="120" t="s">
        <v>550</v>
      </c>
      <c r="D763" s="193">
        <v>134702.07</v>
      </c>
      <c r="E763" s="324" t="s">
        <v>13</v>
      </c>
      <c r="F763" s="108" t="s">
        <v>649</v>
      </c>
      <c r="G763" s="194" t="s">
        <v>653</v>
      </c>
      <c r="H763" s="413" t="s">
        <v>85</v>
      </c>
    </row>
    <row r="764" spans="1:10" s="13" customFormat="1" ht="27.6" x14ac:dyDescent="0.3">
      <c r="A764" s="322">
        <v>137</v>
      </c>
      <c r="B764" s="305" t="s">
        <v>669</v>
      </c>
      <c r="C764" s="120" t="s">
        <v>663</v>
      </c>
      <c r="D764" s="193">
        <v>100800</v>
      </c>
      <c r="E764" s="324" t="s">
        <v>12</v>
      </c>
      <c r="F764" s="375" t="s">
        <v>668</v>
      </c>
      <c r="G764" s="194" t="s">
        <v>108</v>
      </c>
      <c r="H764" s="413" t="s">
        <v>92</v>
      </c>
      <c r="I764" s="13" t="s">
        <v>79</v>
      </c>
    </row>
    <row r="765" spans="1:10" s="13" customFormat="1" ht="27.6" x14ac:dyDescent="0.3">
      <c r="A765" s="322">
        <v>138</v>
      </c>
      <c r="B765" s="305" t="s">
        <v>671</v>
      </c>
      <c r="C765" s="120" t="s">
        <v>583</v>
      </c>
      <c r="D765" s="193">
        <v>481272</v>
      </c>
      <c r="E765" s="324" t="s">
        <v>13</v>
      </c>
      <c r="F765" s="108" t="s">
        <v>670</v>
      </c>
      <c r="G765" s="194" t="s">
        <v>145</v>
      </c>
      <c r="H765" s="413" t="s">
        <v>92</v>
      </c>
    </row>
    <row r="766" spans="1:10" s="13" customFormat="1" ht="27.6" x14ac:dyDescent="0.3">
      <c r="A766" s="322">
        <v>139</v>
      </c>
      <c r="B766" s="305" t="s">
        <v>673</v>
      </c>
      <c r="C766" s="120" t="s">
        <v>664</v>
      </c>
      <c r="D766" s="193">
        <v>204350</v>
      </c>
      <c r="E766" s="324" t="s">
        <v>13</v>
      </c>
      <c r="F766" s="375" t="s">
        <v>672</v>
      </c>
      <c r="G766" s="194" t="s">
        <v>150</v>
      </c>
      <c r="H766" s="413" t="s">
        <v>92</v>
      </c>
    </row>
    <row r="767" spans="1:10" s="13" customFormat="1" ht="27.6" x14ac:dyDescent="0.3">
      <c r="A767" s="322">
        <v>140</v>
      </c>
      <c r="B767" s="305" t="s">
        <v>678</v>
      </c>
      <c r="C767" s="105" t="s">
        <v>169</v>
      </c>
      <c r="D767" s="249">
        <v>251814.26</v>
      </c>
      <c r="E767" s="324" t="s">
        <v>12</v>
      </c>
      <c r="F767" s="108" t="s">
        <v>680</v>
      </c>
      <c r="G767" s="194" t="s">
        <v>151</v>
      </c>
      <c r="H767" s="413" t="s">
        <v>105</v>
      </c>
    </row>
    <row r="768" spans="1:10" s="13" customFormat="1" ht="27.6" x14ac:dyDescent="0.3">
      <c r="A768" s="322">
        <v>141</v>
      </c>
      <c r="B768" s="305" t="s">
        <v>682</v>
      </c>
      <c r="C768" s="105" t="s">
        <v>665</v>
      </c>
      <c r="D768" s="249">
        <v>369125</v>
      </c>
      <c r="E768" s="324" t="s">
        <v>12</v>
      </c>
      <c r="F768" s="108" t="s">
        <v>681</v>
      </c>
      <c r="G768" s="194" t="s">
        <v>162</v>
      </c>
      <c r="H768" s="413" t="s">
        <v>92</v>
      </c>
      <c r="I768" s="13" t="s">
        <v>79</v>
      </c>
    </row>
    <row r="769" spans="1:10" s="13" customFormat="1" ht="27.6" x14ac:dyDescent="0.3">
      <c r="A769" s="322">
        <v>142</v>
      </c>
      <c r="B769" s="305" t="s">
        <v>687</v>
      </c>
      <c r="C769" s="120" t="s">
        <v>684</v>
      </c>
      <c r="D769" s="193">
        <v>134253.78</v>
      </c>
      <c r="E769" s="324" t="s">
        <v>12</v>
      </c>
      <c r="F769" s="108" t="s">
        <v>683</v>
      </c>
      <c r="G769" s="194" t="s">
        <v>626</v>
      </c>
      <c r="H769" s="413" t="s">
        <v>85</v>
      </c>
    </row>
    <row r="770" spans="1:10" s="13" customFormat="1" ht="27.6" x14ac:dyDescent="0.3">
      <c r="A770" s="322">
        <v>143</v>
      </c>
      <c r="B770" s="305" t="s">
        <v>690</v>
      </c>
      <c r="C770" s="120" t="s">
        <v>666</v>
      </c>
      <c r="D770" s="193">
        <v>281188</v>
      </c>
      <c r="E770" s="324" t="s">
        <v>12</v>
      </c>
      <c r="F770" s="375" t="s">
        <v>689</v>
      </c>
      <c r="G770" s="194" t="s">
        <v>162</v>
      </c>
      <c r="H770" s="413" t="s">
        <v>92</v>
      </c>
    </row>
    <row r="771" spans="1:10" s="13" customFormat="1" ht="27.6" x14ac:dyDescent="0.3">
      <c r="A771" s="322">
        <v>144</v>
      </c>
      <c r="B771" s="305" t="s">
        <v>693</v>
      </c>
      <c r="C771" s="105" t="s">
        <v>677</v>
      </c>
      <c r="D771" s="249">
        <v>115500</v>
      </c>
      <c r="E771" s="324" t="s">
        <v>13</v>
      </c>
      <c r="F771" s="108" t="s">
        <v>696</v>
      </c>
      <c r="G771" s="194" t="s">
        <v>695</v>
      </c>
      <c r="H771" s="413" t="s">
        <v>92</v>
      </c>
    </row>
    <row r="772" spans="1:10" s="13" customFormat="1" ht="41.4" x14ac:dyDescent="0.3">
      <c r="A772" s="322">
        <v>145</v>
      </c>
      <c r="B772" s="305" t="s">
        <v>700</v>
      </c>
      <c r="C772" s="120" t="s">
        <v>697</v>
      </c>
      <c r="D772" s="193">
        <v>2435288</v>
      </c>
      <c r="E772" s="324" t="s">
        <v>12</v>
      </c>
      <c r="F772" s="108" t="s">
        <v>699</v>
      </c>
      <c r="G772" s="194" t="s">
        <v>698</v>
      </c>
      <c r="H772" s="413" t="s">
        <v>84</v>
      </c>
      <c r="I772" s="13" t="s">
        <v>79</v>
      </c>
    </row>
    <row r="773" spans="1:10" s="13" customFormat="1" ht="27.6" x14ac:dyDescent="0.3">
      <c r="A773" s="322">
        <v>146</v>
      </c>
      <c r="B773" s="305" t="s">
        <v>702</v>
      </c>
      <c r="C773" s="194" t="s">
        <v>675</v>
      </c>
      <c r="D773" s="249">
        <v>142500</v>
      </c>
      <c r="E773" s="324" t="s">
        <v>12</v>
      </c>
      <c r="F773" s="108" t="s">
        <v>701</v>
      </c>
      <c r="G773" s="194" t="s">
        <v>691</v>
      </c>
      <c r="H773" s="413" t="s">
        <v>92</v>
      </c>
    </row>
    <row r="774" spans="1:10" s="13" customFormat="1" ht="27.6" x14ac:dyDescent="0.3">
      <c r="A774" s="322">
        <v>147</v>
      </c>
      <c r="B774" s="305" t="s">
        <v>703</v>
      </c>
      <c r="C774" s="120" t="s">
        <v>106</v>
      </c>
      <c r="D774" s="193">
        <v>485100</v>
      </c>
      <c r="E774" s="324" t="s">
        <v>12</v>
      </c>
      <c r="F774" s="375" t="s">
        <v>704</v>
      </c>
      <c r="G774" s="194" t="s">
        <v>109</v>
      </c>
      <c r="H774" s="413" t="s">
        <v>105</v>
      </c>
    </row>
    <row r="775" spans="1:10" s="13" customFormat="1" ht="27.6" x14ac:dyDescent="0.3">
      <c r="A775" s="322">
        <v>148</v>
      </c>
      <c r="B775" s="305" t="s">
        <v>708</v>
      </c>
      <c r="C775" s="194" t="s">
        <v>676</v>
      </c>
      <c r="D775" s="249">
        <v>103833.8</v>
      </c>
      <c r="E775" s="324" t="s">
        <v>12</v>
      </c>
      <c r="F775" s="108" t="s">
        <v>705</v>
      </c>
      <c r="G775" s="194" t="s">
        <v>692</v>
      </c>
      <c r="H775" s="413" t="s">
        <v>92</v>
      </c>
      <c r="I775" s="13" t="s">
        <v>79</v>
      </c>
    </row>
    <row r="776" spans="1:10" s="13" customFormat="1" ht="55.2" x14ac:dyDescent="0.3">
      <c r="A776" s="322">
        <v>149</v>
      </c>
      <c r="B776" s="305" t="s">
        <v>709</v>
      </c>
      <c r="C776" s="105" t="s">
        <v>688</v>
      </c>
      <c r="D776" s="249">
        <v>164134</v>
      </c>
      <c r="E776" s="324" t="s">
        <v>12</v>
      </c>
      <c r="F776" s="108" t="s">
        <v>706</v>
      </c>
      <c r="G776" s="194" t="s">
        <v>537</v>
      </c>
      <c r="H776" s="413" t="s">
        <v>84</v>
      </c>
      <c r="J776" s="13">
        <v>7</v>
      </c>
    </row>
    <row r="777" spans="1:10" s="13" customFormat="1" ht="27.6" x14ac:dyDescent="0.3">
      <c r="A777" s="322">
        <v>150</v>
      </c>
      <c r="B777" s="305" t="s">
        <v>710</v>
      </c>
      <c r="C777" s="120" t="s">
        <v>686</v>
      </c>
      <c r="D777" s="251">
        <v>450000</v>
      </c>
      <c r="E777" s="324" t="s">
        <v>13</v>
      </c>
      <c r="F777" s="108" t="s">
        <v>707</v>
      </c>
      <c r="G777" s="194" t="s">
        <v>204</v>
      </c>
      <c r="H777" s="413" t="s">
        <v>84</v>
      </c>
    </row>
    <row r="778" spans="1:10" s="13" customFormat="1" ht="27.6" x14ac:dyDescent="0.3">
      <c r="A778" s="322">
        <v>151</v>
      </c>
      <c r="B778" s="305" t="s">
        <v>716</v>
      </c>
      <c r="C778" s="120" t="s">
        <v>679</v>
      </c>
      <c r="D778" s="251">
        <v>480000</v>
      </c>
      <c r="E778" s="324" t="s">
        <v>13</v>
      </c>
      <c r="F778" s="108" t="s">
        <v>715</v>
      </c>
      <c r="G778" s="194" t="s">
        <v>694</v>
      </c>
      <c r="H778" s="413" t="s">
        <v>85</v>
      </c>
    </row>
    <row r="779" spans="1:10" s="13" customFormat="1" ht="27.6" x14ac:dyDescent="0.3">
      <c r="A779" s="322">
        <v>152</v>
      </c>
      <c r="B779" s="305" t="s">
        <v>719</v>
      </c>
      <c r="C779" s="105" t="s">
        <v>717</v>
      </c>
      <c r="D779" s="249">
        <v>140000</v>
      </c>
      <c r="E779" s="324" t="s">
        <v>12</v>
      </c>
      <c r="F779" s="108" t="s">
        <v>718</v>
      </c>
      <c r="G779" s="194" t="s">
        <v>714</v>
      </c>
      <c r="H779" s="413" t="s">
        <v>92</v>
      </c>
    </row>
    <row r="780" spans="1:10" s="13" customFormat="1" ht="27.6" x14ac:dyDescent="0.3">
      <c r="A780" s="322">
        <v>153</v>
      </c>
      <c r="B780" s="305" t="s">
        <v>726</v>
      </c>
      <c r="C780" s="105" t="s">
        <v>685</v>
      </c>
      <c r="D780" s="249">
        <v>498500</v>
      </c>
      <c r="E780" s="324" t="s">
        <v>12</v>
      </c>
      <c r="F780" s="108" t="s">
        <v>722</v>
      </c>
      <c r="G780" s="194" t="s">
        <v>711</v>
      </c>
      <c r="H780" s="413" t="s">
        <v>84</v>
      </c>
      <c r="I780" s="13" t="s">
        <v>79</v>
      </c>
    </row>
    <row r="781" spans="1:10" s="13" customFormat="1" ht="27.6" x14ac:dyDescent="0.3">
      <c r="A781" s="322">
        <v>154</v>
      </c>
      <c r="B781" s="305" t="s">
        <v>727</v>
      </c>
      <c r="C781" s="105" t="s">
        <v>667</v>
      </c>
      <c r="D781" s="249">
        <v>156531.82999999999</v>
      </c>
      <c r="E781" s="324" t="s">
        <v>12</v>
      </c>
      <c r="F781" s="108" t="s">
        <v>723</v>
      </c>
      <c r="G781" s="194" t="s">
        <v>712</v>
      </c>
      <c r="H781" s="413" t="s">
        <v>92</v>
      </c>
      <c r="I781" s="13" t="s">
        <v>79</v>
      </c>
    </row>
    <row r="782" spans="1:10" s="13" customFormat="1" ht="27.6" x14ac:dyDescent="0.3">
      <c r="A782" s="322">
        <v>155</v>
      </c>
      <c r="B782" s="305" t="s">
        <v>730</v>
      </c>
      <c r="C782" s="105" t="s">
        <v>674</v>
      </c>
      <c r="D782" s="249">
        <v>390000</v>
      </c>
      <c r="E782" s="324" t="s">
        <v>728</v>
      </c>
      <c r="F782" s="108" t="s">
        <v>729</v>
      </c>
      <c r="G782" s="194" t="s">
        <v>713</v>
      </c>
      <c r="H782" s="413" t="s">
        <v>92</v>
      </c>
      <c r="I782" s="13" t="s">
        <v>79</v>
      </c>
    </row>
    <row r="783" spans="1:10" s="13" customFormat="1" ht="27.6" x14ac:dyDescent="0.3">
      <c r="A783" s="322">
        <v>156</v>
      </c>
      <c r="B783" s="305" t="s">
        <v>732</v>
      </c>
      <c r="C783" s="105" t="s">
        <v>358</v>
      </c>
      <c r="D783" s="249">
        <v>426067.5</v>
      </c>
      <c r="E783" s="324" t="s">
        <v>12</v>
      </c>
      <c r="F783" s="108" t="s">
        <v>731</v>
      </c>
      <c r="G783" s="194" t="s">
        <v>397</v>
      </c>
      <c r="H783" s="413" t="s">
        <v>92</v>
      </c>
    </row>
    <row r="784" spans="1:10" s="13" customFormat="1" ht="27.6" x14ac:dyDescent="0.3">
      <c r="A784" s="322">
        <v>157</v>
      </c>
      <c r="B784" s="305" t="s">
        <v>733</v>
      </c>
      <c r="C784" s="105" t="s">
        <v>734</v>
      </c>
      <c r="D784" s="249">
        <v>412500</v>
      </c>
      <c r="E784" s="324" t="s">
        <v>728</v>
      </c>
      <c r="F784" s="108" t="s">
        <v>735</v>
      </c>
      <c r="G784" s="194" t="s">
        <v>724</v>
      </c>
      <c r="H784" s="413" t="s">
        <v>92</v>
      </c>
    </row>
    <row r="785" spans="1:10" s="13" customFormat="1" ht="55.2" x14ac:dyDescent="0.3">
      <c r="A785" s="322">
        <v>158</v>
      </c>
      <c r="B785" s="305" t="s">
        <v>739</v>
      </c>
      <c r="C785" s="105" t="s">
        <v>737</v>
      </c>
      <c r="D785" s="249">
        <v>130000</v>
      </c>
      <c r="E785" s="324" t="s">
        <v>12</v>
      </c>
      <c r="F785" s="108" t="s">
        <v>738</v>
      </c>
      <c r="G785" s="194" t="s">
        <v>146</v>
      </c>
      <c r="H785" s="413" t="s">
        <v>92</v>
      </c>
      <c r="I785" s="13">
        <v>7</v>
      </c>
      <c r="J785" s="13" t="s">
        <v>4</v>
      </c>
    </row>
    <row r="786" spans="1:10" s="13" customFormat="1" ht="27.6" x14ac:dyDescent="0.3">
      <c r="A786" s="322">
        <v>159</v>
      </c>
      <c r="B786" s="305" t="s">
        <v>741</v>
      </c>
      <c r="C786" s="105" t="s">
        <v>622</v>
      </c>
      <c r="D786" s="249">
        <v>230000</v>
      </c>
      <c r="E786" s="324" t="s">
        <v>12</v>
      </c>
      <c r="F786" s="108" t="s">
        <v>740</v>
      </c>
      <c r="G786" s="194" t="s">
        <v>721</v>
      </c>
      <c r="H786" s="413" t="s">
        <v>85</v>
      </c>
    </row>
    <row r="787" spans="1:10" s="13" customFormat="1" ht="27.6" x14ac:dyDescent="0.3">
      <c r="A787" s="322">
        <v>160</v>
      </c>
      <c r="B787" s="305" t="s">
        <v>746</v>
      </c>
      <c r="C787" s="105" t="s">
        <v>720</v>
      </c>
      <c r="D787" s="249">
        <v>498765.72</v>
      </c>
      <c r="E787" s="324" t="s">
        <v>12</v>
      </c>
      <c r="F787" s="108" t="s">
        <v>745</v>
      </c>
      <c r="G787" s="194" t="s">
        <v>744</v>
      </c>
      <c r="H787" s="413" t="s">
        <v>92</v>
      </c>
      <c r="I787" s="13" t="s">
        <v>79</v>
      </c>
    </row>
    <row r="788" spans="1:10" s="13" customFormat="1" ht="27.6" x14ac:dyDescent="0.3">
      <c r="A788" s="322">
        <v>161</v>
      </c>
      <c r="B788" s="305" t="s">
        <v>748</v>
      </c>
      <c r="C788" s="105" t="s">
        <v>747</v>
      </c>
      <c r="D788" s="249">
        <v>118706.02</v>
      </c>
      <c r="E788" s="324" t="s">
        <v>12</v>
      </c>
      <c r="F788" s="108" t="s">
        <v>749</v>
      </c>
      <c r="G788" s="194" t="s">
        <v>114</v>
      </c>
      <c r="H788" s="413" t="s">
        <v>92</v>
      </c>
      <c r="I788" s="13" t="s">
        <v>79</v>
      </c>
    </row>
    <row r="789" spans="1:10" s="13" customFormat="1" ht="27.6" x14ac:dyDescent="0.3">
      <c r="A789" s="322">
        <v>162</v>
      </c>
      <c r="B789" s="305" t="s">
        <v>751</v>
      </c>
      <c r="C789" s="105" t="s">
        <v>743</v>
      </c>
      <c r="D789" s="249">
        <v>304100</v>
      </c>
      <c r="E789" s="324" t="s">
        <v>13</v>
      </c>
      <c r="F789" s="108" t="s">
        <v>750</v>
      </c>
      <c r="G789" s="194" t="s">
        <v>108</v>
      </c>
      <c r="H789" s="413" t="s">
        <v>92</v>
      </c>
      <c r="I789" s="13" t="s">
        <v>79</v>
      </c>
    </row>
    <row r="790" spans="1:10" s="13" customFormat="1" ht="41.4" x14ac:dyDescent="0.3">
      <c r="A790" s="322">
        <v>163</v>
      </c>
      <c r="B790" s="305" t="s">
        <v>753</v>
      </c>
      <c r="C790" s="105" t="s">
        <v>623</v>
      </c>
      <c r="D790" s="249">
        <v>114480</v>
      </c>
      <c r="E790" s="324" t="s">
        <v>12</v>
      </c>
      <c r="F790" s="108" t="s">
        <v>752</v>
      </c>
      <c r="G790" s="194" t="s">
        <v>405</v>
      </c>
      <c r="H790" s="413" t="s">
        <v>92</v>
      </c>
    </row>
    <row r="791" spans="1:10" s="13" customFormat="1" ht="124.2" x14ac:dyDescent="0.3">
      <c r="A791" s="322">
        <v>164</v>
      </c>
      <c r="B791" s="305" t="s">
        <v>761</v>
      </c>
      <c r="C791" s="105" t="s">
        <v>762</v>
      </c>
      <c r="D791" s="249">
        <v>201000</v>
      </c>
      <c r="E791" s="324" t="s">
        <v>12</v>
      </c>
      <c r="F791" s="108" t="s">
        <v>763</v>
      </c>
      <c r="G791" s="194" t="s">
        <v>736</v>
      </c>
      <c r="H791" s="413" t="s">
        <v>84</v>
      </c>
    </row>
    <row r="792" spans="1:10" s="13" customFormat="1" ht="41.4" x14ac:dyDescent="0.3">
      <c r="A792" s="322">
        <v>165</v>
      </c>
      <c r="B792" s="305" t="s">
        <v>766</v>
      </c>
      <c r="C792" s="105" t="s">
        <v>758</v>
      </c>
      <c r="D792" s="249">
        <v>137008.79999999999</v>
      </c>
      <c r="E792" s="324" t="s">
        <v>12</v>
      </c>
      <c r="F792" s="108" t="s">
        <v>765</v>
      </c>
      <c r="G792" s="194" t="s">
        <v>725</v>
      </c>
      <c r="H792" s="413" t="s">
        <v>92</v>
      </c>
      <c r="I792" s="13" t="s">
        <v>79</v>
      </c>
    </row>
    <row r="793" spans="1:10" s="13" customFormat="1" ht="27.6" x14ac:dyDescent="0.3">
      <c r="A793" s="322">
        <v>166</v>
      </c>
      <c r="B793" s="305" t="s">
        <v>768</v>
      </c>
      <c r="C793" s="105" t="s">
        <v>742</v>
      </c>
      <c r="D793" s="249">
        <v>109395</v>
      </c>
      <c r="E793" s="324" t="s">
        <v>12</v>
      </c>
      <c r="F793" s="108" t="s">
        <v>767</v>
      </c>
      <c r="G793" s="194" t="s">
        <v>126</v>
      </c>
      <c r="H793" s="413" t="s">
        <v>85</v>
      </c>
    </row>
    <row r="794" spans="1:10" s="13" customFormat="1" ht="27.6" x14ac:dyDescent="0.3">
      <c r="A794" s="322">
        <v>167</v>
      </c>
      <c r="B794" s="305" t="s">
        <v>769</v>
      </c>
      <c r="C794" s="105" t="s">
        <v>756</v>
      </c>
      <c r="D794" s="249">
        <v>140000</v>
      </c>
      <c r="E794" s="324" t="s">
        <v>12</v>
      </c>
      <c r="F794" s="108" t="s">
        <v>764</v>
      </c>
      <c r="G794" s="194" t="s">
        <v>617</v>
      </c>
      <c r="H794" s="413" t="s">
        <v>92</v>
      </c>
      <c r="J794" s="13">
        <v>9</v>
      </c>
    </row>
    <row r="795" spans="1:10" s="13" customFormat="1" ht="27.6" x14ac:dyDescent="0.3">
      <c r="A795" s="322">
        <v>168</v>
      </c>
      <c r="B795" s="305" t="s">
        <v>770</v>
      </c>
      <c r="C795" s="105" t="s">
        <v>757</v>
      </c>
      <c r="D795" s="249">
        <v>149500</v>
      </c>
      <c r="E795" s="324" t="s">
        <v>12</v>
      </c>
      <c r="F795" s="108" t="s">
        <v>771</v>
      </c>
      <c r="G795" s="194" t="s">
        <v>509</v>
      </c>
      <c r="H795" s="413" t="s">
        <v>92</v>
      </c>
      <c r="I795" s="13" t="s">
        <v>79</v>
      </c>
    </row>
    <row r="796" spans="1:10" s="13" customFormat="1" ht="27.6" x14ac:dyDescent="0.3">
      <c r="A796" s="322">
        <v>169</v>
      </c>
      <c r="B796" s="305" t="s">
        <v>773</v>
      </c>
      <c r="C796" s="105" t="s">
        <v>760</v>
      </c>
      <c r="D796" s="249">
        <v>100000</v>
      </c>
      <c r="E796" s="324" t="s">
        <v>12</v>
      </c>
      <c r="F796" s="108" t="s">
        <v>772</v>
      </c>
      <c r="G796" s="194" t="s">
        <v>114</v>
      </c>
      <c r="H796" s="413" t="s">
        <v>92</v>
      </c>
      <c r="I796" s="13" t="s">
        <v>79</v>
      </c>
    </row>
    <row r="797" spans="1:10" s="13" customFormat="1" ht="41.4" x14ac:dyDescent="0.3">
      <c r="A797" s="322">
        <v>170</v>
      </c>
      <c r="B797" s="305" t="s">
        <v>774</v>
      </c>
      <c r="C797" s="194" t="s">
        <v>123</v>
      </c>
      <c r="D797" s="193">
        <v>496400</v>
      </c>
      <c r="E797" s="324" t="s">
        <v>13</v>
      </c>
      <c r="F797" s="108" t="s">
        <v>776</v>
      </c>
      <c r="G797" s="105" t="s">
        <v>124</v>
      </c>
      <c r="H797" s="413" t="s">
        <v>85</v>
      </c>
    </row>
    <row r="798" spans="1:10" s="13" customFormat="1" ht="27.6" x14ac:dyDescent="0.3">
      <c r="A798" s="322">
        <v>171</v>
      </c>
      <c r="B798" s="305" t="s">
        <v>778</v>
      </c>
      <c r="C798" s="105" t="s">
        <v>754</v>
      </c>
      <c r="D798" s="249">
        <v>206730</v>
      </c>
      <c r="E798" s="324" t="s">
        <v>13</v>
      </c>
      <c r="F798" s="108" t="s">
        <v>777</v>
      </c>
      <c r="G798" s="194" t="s">
        <v>108</v>
      </c>
      <c r="H798" s="413" t="s">
        <v>92</v>
      </c>
      <c r="I798" s="13" t="s">
        <v>79</v>
      </c>
    </row>
    <row r="799" spans="1:10" s="13" customFormat="1" ht="27.6" x14ac:dyDescent="0.3">
      <c r="A799" s="322">
        <v>172</v>
      </c>
      <c r="B799" s="305" t="s">
        <v>782</v>
      </c>
      <c r="C799" s="105" t="s">
        <v>755</v>
      </c>
      <c r="D799" s="249">
        <v>222189.97</v>
      </c>
      <c r="E799" s="324" t="s">
        <v>13</v>
      </c>
      <c r="F799" s="108" t="s">
        <v>775</v>
      </c>
      <c r="G799" s="194" t="s">
        <v>125</v>
      </c>
      <c r="H799" s="413" t="s">
        <v>92</v>
      </c>
      <c r="I799" s="13" t="s">
        <v>79</v>
      </c>
    </row>
    <row r="800" spans="1:10" s="13" customFormat="1" ht="27.6" x14ac:dyDescent="0.3">
      <c r="A800" s="322">
        <v>173</v>
      </c>
      <c r="B800" s="305" t="s">
        <v>786</v>
      </c>
      <c r="C800" s="105" t="s">
        <v>781</v>
      </c>
      <c r="D800" s="249">
        <v>849000</v>
      </c>
      <c r="E800" s="324" t="s">
        <v>13</v>
      </c>
      <c r="F800" s="108" t="s">
        <v>785</v>
      </c>
      <c r="G800" s="194" t="s">
        <v>783</v>
      </c>
      <c r="H800" s="413" t="s">
        <v>92</v>
      </c>
      <c r="I800" s="13" t="s">
        <v>79</v>
      </c>
    </row>
    <row r="801" spans="1:11" s="13" customFormat="1" ht="41.4" x14ac:dyDescent="0.3">
      <c r="A801" s="322">
        <v>174</v>
      </c>
      <c r="B801" s="305" t="s">
        <v>789</v>
      </c>
      <c r="C801" s="105" t="s">
        <v>784</v>
      </c>
      <c r="D801" s="249">
        <v>255699.34</v>
      </c>
      <c r="E801" s="324" t="s">
        <v>12</v>
      </c>
      <c r="F801" s="108" t="s">
        <v>787</v>
      </c>
      <c r="G801" s="194" t="s">
        <v>166</v>
      </c>
      <c r="H801" s="413" t="s">
        <v>92</v>
      </c>
      <c r="I801" s="13" t="s">
        <v>79</v>
      </c>
    </row>
    <row r="802" spans="1:11" s="13" customFormat="1" ht="55.2" x14ac:dyDescent="0.3">
      <c r="A802" s="322">
        <v>175</v>
      </c>
      <c r="B802" s="305" t="s">
        <v>791</v>
      </c>
      <c r="C802" s="105" t="s">
        <v>759</v>
      </c>
      <c r="D802" s="249">
        <v>200556.41</v>
      </c>
      <c r="E802" s="324" t="s">
        <v>13</v>
      </c>
      <c r="F802" s="108" t="s">
        <v>790</v>
      </c>
      <c r="G802" s="194" t="s">
        <v>788</v>
      </c>
      <c r="H802" s="413" t="s">
        <v>85</v>
      </c>
    </row>
    <row r="803" spans="1:11" s="13" customFormat="1" ht="41.4" x14ac:dyDescent="0.3">
      <c r="A803" s="322">
        <v>176</v>
      </c>
      <c r="B803" s="305" t="s">
        <v>793</v>
      </c>
      <c r="C803" s="105" t="s">
        <v>525</v>
      </c>
      <c r="D803" s="249">
        <v>493000</v>
      </c>
      <c r="E803" s="324" t="s">
        <v>12</v>
      </c>
      <c r="F803" s="108" t="s">
        <v>792</v>
      </c>
      <c r="G803" s="194" t="s">
        <v>127</v>
      </c>
      <c r="H803" s="413" t="s">
        <v>84</v>
      </c>
    </row>
    <row r="804" spans="1:11" s="13" customFormat="1" ht="27.6" x14ac:dyDescent="0.3">
      <c r="A804" s="322">
        <v>177</v>
      </c>
      <c r="B804" s="305" t="s">
        <v>797</v>
      </c>
      <c r="C804" s="105" t="s">
        <v>165</v>
      </c>
      <c r="D804" s="249">
        <v>4040267.96</v>
      </c>
      <c r="E804" s="324" t="s">
        <v>13</v>
      </c>
      <c r="F804" s="108" t="s">
        <v>3724</v>
      </c>
      <c r="G804" s="194" t="s">
        <v>168</v>
      </c>
      <c r="H804" s="413" t="s">
        <v>85</v>
      </c>
      <c r="J804" s="13">
        <v>7</v>
      </c>
    </row>
    <row r="805" spans="1:11" s="327" customFormat="1" ht="55.2" x14ac:dyDescent="0.3">
      <c r="A805" s="322">
        <v>178</v>
      </c>
      <c r="B805" s="305" t="s">
        <v>803</v>
      </c>
      <c r="C805" s="105" t="s">
        <v>133</v>
      </c>
      <c r="D805" s="249">
        <v>1245787.5</v>
      </c>
      <c r="E805" s="324" t="s">
        <v>12</v>
      </c>
      <c r="F805" s="108" t="s">
        <v>800</v>
      </c>
      <c r="G805" s="105" t="s">
        <v>110</v>
      </c>
      <c r="H805" s="413" t="s">
        <v>84</v>
      </c>
      <c r="I805" s="13"/>
      <c r="J805" s="13"/>
    </row>
    <row r="806" spans="1:11" s="327" customFormat="1" ht="69" x14ac:dyDescent="0.3">
      <c r="A806" s="322">
        <v>179</v>
      </c>
      <c r="B806" s="305" t="s">
        <v>804</v>
      </c>
      <c r="C806" s="105" t="s">
        <v>795</v>
      </c>
      <c r="D806" s="249">
        <v>180000</v>
      </c>
      <c r="E806" s="324" t="s">
        <v>13</v>
      </c>
      <c r="F806" s="108" t="s">
        <v>801</v>
      </c>
      <c r="G806" s="105" t="s">
        <v>799</v>
      </c>
      <c r="H806" s="547" t="s">
        <v>85</v>
      </c>
      <c r="I806" s="13"/>
      <c r="J806" s="13"/>
    </row>
    <row r="807" spans="1:11" s="147" customFormat="1" ht="55.2" x14ac:dyDescent="0.3">
      <c r="A807" s="322">
        <v>180</v>
      </c>
      <c r="B807" s="305" t="s">
        <v>805</v>
      </c>
      <c r="C807" s="105" t="s">
        <v>794</v>
      </c>
      <c r="D807" s="249">
        <v>150000</v>
      </c>
      <c r="E807" s="324" t="s">
        <v>13</v>
      </c>
      <c r="F807" s="108" t="s">
        <v>802</v>
      </c>
      <c r="G807" s="194" t="s">
        <v>798</v>
      </c>
      <c r="H807" s="413" t="s">
        <v>85</v>
      </c>
      <c r="I807" s="13"/>
      <c r="J807" s="13"/>
    </row>
    <row r="808" spans="1:11" s="147" customFormat="1" ht="27.6" x14ac:dyDescent="0.3">
      <c r="A808" s="322">
        <v>181</v>
      </c>
      <c r="B808" s="305" t="s">
        <v>806</v>
      </c>
      <c r="C808" s="105" t="s">
        <v>796</v>
      </c>
      <c r="D808" s="249">
        <v>144740</v>
      </c>
      <c r="E808" s="324" t="s">
        <v>728</v>
      </c>
      <c r="F808" s="108" t="s">
        <v>807</v>
      </c>
      <c r="G808" s="105" t="s">
        <v>147</v>
      </c>
      <c r="H808" s="413" t="s">
        <v>92</v>
      </c>
      <c r="I808" s="13"/>
      <c r="J808" s="13"/>
    </row>
    <row r="809" spans="1:11" s="327" customFormat="1" ht="27.6" x14ac:dyDescent="0.3">
      <c r="A809" s="322">
        <v>182</v>
      </c>
      <c r="B809" s="305" t="s">
        <v>810</v>
      </c>
      <c r="C809" s="105" t="s">
        <v>780</v>
      </c>
      <c r="D809" s="249">
        <v>300000</v>
      </c>
      <c r="E809" s="324" t="s">
        <v>12</v>
      </c>
      <c r="F809" s="108" t="s">
        <v>809</v>
      </c>
      <c r="G809" s="105" t="s">
        <v>137</v>
      </c>
      <c r="H809" s="547" t="s">
        <v>92</v>
      </c>
      <c r="I809" s="13"/>
      <c r="J809" s="13"/>
    </row>
    <row r="810" spans="1:11" s="327" customFormat="1" ht="41.4" x14ac:dyDescent="0.3">
      <c r="A810" s="322">
        <v>183</v>
      </c>
      <c r="B810" s="305" t="s">
        <v>814</v>
      </c>
      <c r="C810" s="105" t="s">
        <v>808</v>
      </c>
      <c r="D810" s="250">
        <v>164160</v>
      </c>
      <c r="E810" s="324" t="s">
        <v>13</v>
      </c>
      <c r="F810" s="108" t="s">
        <v>813</v>
      </c>
      <c r="G810" s="105" t="s">
        <v>812</v>
      </c>
      <c r="H810" s="413" t="s">
        <v>84</v>
      </c>
      <c r="I810" s="13"/>
      <c r="J810" s="13"/>
    </row>
    <row r="811" spans="1:11" s="147" customFormat="1" ht="27.6" x14ac:dyDescent="0.3">
      <c r="A811" s="322">
        <v>184</v>
      </c>
      <c r="B811" s="305" t="s">
        <v>817</v>
      </c>
      <c r="C811" s="120" t="s">
        <v>818</v>
      </c>
      <c r="D811" s="250">
        <v>390000</v>
      </c>
      <c r="E811" s="324" t="s">
        <v>728</v>
      </c>
      <c r="F811" s="108" t="s">
        <v>862</v>
      </c>
      <c r="G811" s="194" t="s">
        <v>819</v>
      </c>
      <c r="H811" s="413" t="s">
        <v>92</v>
      </c>
      <c r="I811" s="13" t="s">
        <v>79</v>
      </c>
      <c r="J811" s="13"/>
    </row>
    <row r="812" spans="1:11" s="13" customFormat="1" ht="27.6" x14ac:dyDescent="0.3">
      <c r="A812" s="322">
        <v>185</v>
      </c>
      <c r="B812" s="305" t="s">
        <v>827</v>
      </c>
      <c r="C812" s="105" t="s">
        <v>828</v>
      </c>
      <c r="D812" s="249">
        <v>140800</v>
      </c>
      <c r="E812" s="324" t="s">
        <v>13</v>
      </c>
      <c r="F812" s="108" t="s">
        <v>833</v>
      </c>
      <c r="G812" s="105" t="s">
        <v>820</v>
      </c>
      <c r="H812" s="413" t="s">
        <v>92</v>
      </c>
    </row>
    <row r="813" spans="1:11" s="327" customFormat="1" ht="27.6" x14ac:dyDescent="0.3">
      <c r="A813" s="322">
        <v>186</v>
      </c>
      <c r="B813" s="305" t="s">
        <v>830</v>
      </c>
      <c r="C813" s="105" t="s">
        <v>831</v>
      </c>
      <c r="D813" s="250">
        <v>166000</v>
      </c>
      <c r="E813" s="324" t="s">
        <v>832</v>
      </c>
      <c r="F813" s="108" t="s">
        <v>834</v>
      </c>
      <c r="G813" s="105" t="s">
        <v>829</v>
      </c>
      <c r="H813" s="413" t="s">
        <v>92</v>
      </c>
      <c r="I813" s="13"/>
      <c r="J813" s="13"/>
    </row>
    <row r="814" spans="1:11" s="327" customFormat="1" ht="27.6" x14ac:dyDescent="0.3">
      <c r="A814" s="322">
        <v>187</v>
      </c>
      <c r="B814" s="305" t="s">
        <v>835</v>
      </c>
      <c r="C814" s="120" t="s">
        <v>836</v>
      </c>
      <c r="D814" s="250">
        <v>284358</v>
      </c>
      <c r="E814" s="366" t="s">
        <v>12</v>
      </c>
      <c r="F814" s="108" t="s">
        <v>864</v>
      </c>
      <c r="G814" s="194" t="s">
        <v>397</v>
      </c>
      <c r="H814" s="413" t="s">
        <v>92</v>
      </c>
      <c r="I814" s="13"/>
      <c r="J814" s="13"/>
    </row>
    <row r="815" spans="1:11" s="13" customFormat="1" ht="55.2" x14ac:dyDescent="0.3">
      <c r="A815" s="322">
        <v>188</v>
      </c>
      <c r="B815" s="305" t="s">
        <v>837</v>
      </c>
      <c r="C815" s="105" t="s">
        <v>838</v>
      </c>
      <c r="D815" s="249">
        <v>492375.84</v>
      </c>
      <c r="E815" s="324" t="s">
        <v>12</v>
      </c>
      <c r="F815" s="108" t="s">
        <v>839</v>
      </c>
      <c r="G815" s="105" t="s">
        <v>822</v>
      </c>
      <c r="H815" s="413" t="s">
        <v>84</v>
      </c>
    </row>
    <row r="816" spans="1:11" s="13" customFormat="1" ht="27.6" x14ac:dyDescent="0.3">
      <c r="A816" s="322">
        <v>189</v>
      </c>
      <c r="B816" s="305" t="s">
        <v>840</v>
      </c>
      <c r="C816" s="105" t="s">
        <v>841</v>
      </c>
      <c r="D816" s="249">
        <v>436800</v>
      </c>
      <c r="E816" s="324" t="s">
        <v>842</v>
      </c>
      <c r="F816" s="108" t="s">
        <v>863</v>
      </c>
      <c r="G816" s="105" t="s">
        <v>120</v>
      </c>
      <c r="H816" s="413" t="s">
        <v>84</v>
      </c>
      <c r="K816" s="146" t="s">
        <v>157</v>
      </c>
    </row>
    <row r="817" spans="1:10" s="327" customFormat="1" ht="55.2" x14ac:dyDescent="0.3">
      <c r="A817" s="322">
        <v>190</v>
      </c>
      <c r="B817" s="305" t="s">
        <v>843</v>
      </c>
      <c r="C817" s="105" t="s">
        <v>844</v>
      </c>
      <c r="D817" s="250">
        <v>140688.82999999999</v>
      </c>
      <c r="E817" s="324" t="s">
        <v>12</v>
      </c>
      <c r="F817" s="108" t="s">
        <v>845</v>
      </c>
      <c r="G817" s="105" t="s">
        <v>652</v>
      </c>
      <c r="H817" s="413" t="s">
        <v>85</v>
      </c>
      <c r="I817" s="13"/>
      <c r="J817" s="13"/>
    </row>
    <row r="818" spans="1:10" s="327" customFormat="1" ht="41.4" x14ac:dyDescent="0.3">
      <c r="A818" s="322">
        <v>191</v>
      </c>
      <c r="B818" s="305" t="s">
        <v>846</v>
      </c>
      <c r="C818" s="120" t="s">
        <v>847</v>
      </c>
      <c r="D818" s="250">
        <v>224503.45</v>
      </c>
      <c r="E818" s="324" t="s">
        <v>12</v>
      </c>
      <c r="F818" s="108" t="s">
        <v>848</v>
      </c>
      <c r="G818" s="194" t="s">
        <v>849</v>
      </c>
      <c r="H818" s="413" t="s">
        <v>85</v>
      </c>
      <c r="I818" s="13"/>
      <c r="J818" s="13"/>
    </row>
    <row r="819" spans="1:10" s="13" customFormat="1" ht="41.4" x14ac:dyDescent="0.3">
      <c r="A819" s="322">
        <v>192</v>
      </c>
      <c r="B819" s="305" t="s">
        <v>851</v>
      </c>
      <c r="C819" s="105" t="s">
        <v>852</v>
      </c>
      <c r="D819" s="249">
        <v>480000</v>
      </c>
      <c r="E819" s="324" t="s">
        <v>13</v>
      </c>
      <c r="F819" s="108" t="s">
        <v>853</v>
      </c>
      <c r="G819" s="105" t="s">
        <v>850</v>
      </c>
      <c r="H819" s="413" t="s">
        <v>85</v>
      </c>
    </row>
    <row r="820" spans="1:10" s="13" customFormat="1" ht="27.6" x14ac:dyDescent="0.3">
      <c r="A820" s="322">
        <v>193</v>
      </c>
      <c r="B820" s="305" t="s">
        <v>859</v>
      </c>
      <c r="C820" s="105" t="s">
        <v>861</v>
      </c>
      <c r="D820" s="249">
        <v>100230</v>
      </c>
      <c r="E820" s="324" t="s">
        <v>13</v>
      </c>
      <c r="F820" s="108" t="s">
        <v>860</v>
      </c>
      <c r="G820" s="105" t="s">
        <v>854</v>
      </c>
      <c r="H820" s="547" t="s">
        <v>85</v>
      </c>
    </row>
    <row r="821" spans="1:10" s="13" customFormat="1" ht="27.6" x14ac:dyDescent="0.3">
      <c r="A821" s="322">
        <v>194</v>
      </c>
      <c r="B821" s="305" t="s">
        <v>865</v>
      </c>
      <c r="C821" s="105" t="s">
        <v>101</v>
      </c>
      <c r="D821" s="250">
        <v>196800</v>
      </c>
      <c r="E821" s="324" t="s">
        <v>12</v>
      </c>
      <c r="F821" s="108" t="s">
        <v>866</v>
      </c>
      <c r="G821" s="105" t="s">
        <v>122</v>
      </c>
      <c r="H821" s="413" t="s">
        <v>92</v>
      </c>
      <c r="I821" s="13" t="s">
        <v>79</v>
      </c>
    </row>
    <row r="822" spans="1:10" s="13" customFormat="1" ht="27.6" x14ac:dyDescent="0.3">
      <c r="A822" s="322">
        <v>195</v>
      </c>
      <c r="B822" s="305" t="s">
        <v>869</v>
      </c>
      <c r="C822" s="105" t="s">
        <v>857</v>
      </c>
      <c r="D822" s="249">
        <v>346034.55</v>
      </c>
      <c r="E822" s="324" t="s">
        <v>12</v>
      </c>
      <c r="F822" s="108" t="s">
        <v>868</v>
      </c>
      <c r="G822" s="105" t="s">
        <v>166</v>
      </c>
      <c r="H822" s="413" t="s">
        <v>92</v>
      </c>
      <c r="I822" s="13" t="s">
        <v>79</v>
      </c>
    </row>
    <row r="823" spans="1:10" s="13" customFormat="1" ht="27.6" x14ac:dyDescent="0.3">
      <c r="A823" s="322">
        <v>196</v>
      </c>
      <c r="B823" s="305" t="s">
        <v>872</v>
      </c>
      <c r="C823" s="105" t="s">
        <v>867</v>
      </c>
      <c r="D823" s="249">
        <v>147426.03</v>
      </c>
      <c r="E823" s="324" t="s">
        <v>12</v>
      </c>
      <c r="F823" s="108" t="s">
        <v>873</v>
      </c>
      <c r="G823" s="105" t="s">
        <v>874</v>
      </c>
      <c r="H823" s="547" t="s">
        <v>85</v>
      </c>
    </row>
    <row r="824" spans="1:10" s="13" customFormat="1" ht="27.6" x14ac:dyDescent="0.3">
      <c r="A824" s="322">
        <v>197</v>
      </c>
      <c r="B824" s="305" t="s">
        <v>879</v>
      </c>
      <c r="C824" s="105" t="s">
        <v>877</v>
      </c>
      <c r="D824" s="250">
        <v>450000</v>
      </c>
      <c r="E824" s="324" t="s">
        <v>13</v>
      </c>
      <c r="F824" s="108" t="s">
        <v>875</v>
      </c>
      <c r="G824" s="105" t="s">
        <v>876</v>
      </c>
      <c r="H824" s="413" t="s">
        <v>85</v>
      </c>
    </row>
    <row r="825" spans="1:10" s="13" customFormat="1" ht="27.6" x14ac:dyDescent="0.3">
      <c r="A825" s="322">
        <v>198</v>
      </c>
      <c r="B825" s="305" t="s">
        <v>880</v>
      </c>
      <c r="C825" s="105" t="s">
        <v>858</v>
      </c>
      <c r="D825" s="249">
        <v>494773.68</v>
      </c>
      <c r="E825" s="324" t="s">
        <v>12</v>
      </c>
      <c r="F825" s="108" t="s">
        <v>881</v>
      </c>
      <c r="G825" s="194" t="s">
        <v>822</v>
      </c>
      <c r="H825" s="413" t="s">
        <v>84</v>
      </c>
    </row>
    <row r="826" spans="1:10" s="13" customFormat="1" ht="27.6" x14ac:dyDescent="0.3">
      <c r="A826" s="322">
        <v>199</v>
      </c>
      <c r="B826" s="305" t="s">
        <v>885</v>
      </c>
      <c r="C826" s="105" t="s">
        <v>882</v>
      </c>
      <c r="D826" s="249">
        <v>149066.70000000001</v>
      </c>
      <c r="E826" s="324" t="s">
        <v>12</v>
      </c>
      <c r="F826" s="108" t="s">
        <v>884</v>
      </c>
      <c r="G826" s="105" t="s">
        <v>883</v>
      </c>
      <c r="H826" s="547" t="s">
        <v>85</v>
      </c>
    </row>
    <row r="827" spans="1:10" s="13" customFormat="1" ht="27.6" x14ac:dyDescent="0.3">
      <c r="A827" s="322">
        <v>200</v>
      </c>
      <c r="B827" s="305" t="s">
        <v>895</v>
      </c>
      <c r="C827" s="105" t="s">
        <v>826</v>
      </c>
      <c r="D827" s="250">
        <v>130700</v>
      </c>
      <c r="E827" s="324" t="s">
        <v>12</v>
      </c>
      <c r="F827" s="108" t="s">
        <v>888</v>
      </c>
      <c r="G827" s="105" t="s">
        <v>870</v>
      </c>
      <c r="H827" s="413" t="s">
        <v>105</v>
      </c>
      <c r="I827" s="13" t="s">
        <v>79</v>
      </c>
    </row>
    <row r="828" spans="1:10" s="13" customFormat="1" ht="27.6" x14ac:dyDescent="0.3">
      <c r="A828" s="322">
        <v>201</v>
      </c>
      <c r="B828" s="305" t="s">
        <v>896</v>
      </c>
      <c r="C828" s="105" t="s">
        <v>824</v>
      </c>
      <c r="D828" s="249">
        <v>499000</v>
      </c>
      <c r="E828" s="324" t="s">
        <v>12</v>
      </c>
      <c r="F828" s="108" t="s">
        <v>889</v>
      </c>
      <c r="G828" s="105" t="s">
        <v>870</v>
      </c>
      <c r="H828" s="413" t="s">
        <v>105</v>
      </c>
    </row>
    <row r="829" spans="1:10" s="13" customFormat="1" ht="27.6" x14ac:dyDescent="0.3">
      <c r="A829" s="322">
        <v>202</v>
      </c>
      <c r="B829" s="305" t="s">
        <v>894</v>
      </c>
      <c r="C829" s="105" t="s">
        <v>825</v>
      </c>
      <c r="D829" s="249">
        <v>120800</v>
      </c>
      <c r="E829" s="324" t="s">
        <v>12</v>
      </c>
      <c r="F829" s="108" t="s">
        <v>890</v>
      </c>
      <c r="G829" s="105" t="s">
        <v>870</v>
      </c>
      <c r="H829" s="547" t="s">
        <v>105</v>
      </c>
    </row>
    <row r="830" spans="1:10" s="13" customFormat="1" ht="27.6" x14ac:dyDescent="0.3">
      <c r="A830" s="322">
        <v>203</v>
      </c>
      <c r="B830" s="305" t="s">
        <v>893</v>
      </c>
      <c r="C830" s="105" t="s">
        <v>823</v>
      </c>
      <c r="D830" s="250">
        <v>490000</v>
      </c>
      <c r="E830" s="324" t="s">
        <v>12</v>
      </c>
      <c r="F830" s="108" t="s">
        <v>891</v>
      </c>
      <c r="G830" s="105" t="s">
        <v>871</v>
      </c>
      <c r="H830" s="413" t="s">
        <v>105</v>
      </c>
    </row>
    <row r="831" spans="1:10" s="13" customFormat="1" ht="27.6" x14ac:dyDescent="0.3">
      <c r="A831" s="322">
        <v>204</v>
      </c>
      <c r="B831" s="305" t="s">
        <v>897</v>
      </c>
      <c r="C831" s="105" t="s">
        <v>816</v>
      </c>
      <c r="D831" s="249">
        <v>493570.64</v>
      </c>
      <c r="E831" s="324" t="s">
        <v>12</v>
      </c>
      <c r="F831" s="108" t="s">
        <v>892</v>
      </c>
      <c r="G831" s="194" t="s">
        <v>821</v>
      </c>
      <c r="H831" s="413" t="s">
        <v>92</v>
      </c>
      <c r="I831" s="13" t="s">
        <v>79</v>
      </c>
    </row>
    <row r="832" spans="1:10" s="13" customFormat="1" ht="27.6" x14ac:dyDescent="0.3">
      <c r="A832" s="322">
        <v>205</v>
      </c>
      <c r="B832" s="305" t="s">
        <v>899</v>
      </c>
      <c r="C832" s="105" t="s">
        <v>886</v>
      </c>
      <c r="D832" s="249">
        <v>169909</v>
      </c>
      <c r="E832" s="324" t="s">
        <v>13</v>
      </c>
      <c r="F832" s="108" t="s">
        <v>898</v>
      </c>
      <c r="G832" s="194" t="s">
        <v>138</v>
      </c>
      <c r="H832" s="413" t="s">
        <v>105</v>
      </c>
      <c r="I832" s="13" t="s">
        <v>79</v>
      </c>
    </row>
    <row r="833" spans="1:11" s="13" customFormat="1" ht="41.4" x14ac:dyDescent="0.3">
      <c r="A833" s="322">
        <v>206</v>
      </c>
      <c r="B833" s="305" t="s">
        <v>903</v>
      </c>
      <c r="C833" s="105" t="s">
        <v>104</v>
      </c>
      <c r="D833" s="249">
        <v>389258.28</v>
      </c>
      <c r="E833" s="324" t="s">
        <v>12</v>
      </c>
      <c r="F833" s="108" t="s">
        <v>904</v>
      </c>
      <c r="G833" s="105" t="s">
        <v>140</v>
      </c>
      <c r="H833" s="413" t="s">
        <v>85</v>
      </c>
      <c r="J833" s="13">
        <v>4</v>
      </c>
    </row>
    <row r="834" spans="1:11" s="13" customFormat="1" ht="27.6" x14ac:dyDescent="0.3">
      <c r="A834" s="322">
        <v>207</v>
      </c>
      <c r="B834" s="305" t="s">
        <v>907</v>
      </c>
      <c r="C834" s="105" t="s">
        <v>855</v>
      </c>
      <c r="D834" s="249">
        <v>156000</v>
      </c>
      <c r="E834" s="324" t="s">
        <v>12</v>
      </c>
      <c r="F834" s="108" t="s">
        <v>906</v>
      </c>
      <c r="G834" s="194" t="s">
        <v>110</v>
      </c>
      <c r="H834" s="413" t="s">
        <v>84</v>
      </c>
    </row>
    <row r="835" spans="1:11" s="13" customFormat="1" ht="27.6" x14ac:dyDescent="0.3">
      <c r="A835" s="322">
        <v>208</v>
      </c>
      <c r="B835" s="305" t="s">
        <v>910</v>
      </c>
      <c r="C835" s="105" t="s">
        <v>900</v>
      </c>
      <c r="D835" s="249">
        <v>175928</v>
      </c>
      <c r="E835" s="324" t="s">
        <v>12</v>
      </c>
      <c r="F835" s="108" t="s">
        <v>908</v>
      </c>
      <c r="G835" s="194" t="s">
        <v>100</v>
      </c>
      <c r="H835" s="413" t="s">
        <v>92</v>
      </c>
      <c r="I835" s="13" t="s">
        <v>79</v>
      </c>
    </row>
    <row r="836" spans="1:11" s="13" customFormat="1" ht="55.2" x14ac:dyDescent="0.3">
      <c r="A836" s="322">
        <v>209</v>
      </c>
      <c r="B836" s="305" t="s">
        <v>911</v>
      </c>
      <c r="C836" s="105" t="s">
        <v>901</v>
      </c>
      <c r="D836" s="249">
        <v>388200</v>
      </c>
      <c r="E836" s="324" t="s">
        <v>13</v>
      </c>
      <c r="F836" s="108" t="s">
        <v>909</v>
      </c>
      <c r="G836" s="105" t="s">
        <v>905</v>
      </c>
      <c r="H836" s="413" t="s">
        <v>92</v>
      </c>
      <c r="I836" s="13" t="s">
        <v>79</v>
      </c>
    </row>
    <row r="837" spans="1:11" s="13" customFormat="1" ht="27.6" x14ac:dyDescent="0.3">
      <c r="A837" s="322">
        <v>210</v>
      </c>
      <c r="B837" s="305" t="s">
        <v>916</v>
      </c>
      <c r="C837" s="105" t="s">
        <v>912</v>
      </c>
      <c r="D837" s="249">
        <v>201000</v>
      </c>
      <c r="E837" s="324" t="s">
        <v>12</v>
      </c>
      <c r="F837" s="108" t="s">
        <v>917</v>
      </c>
      <c r="G837" s="194" t="s">
        <v>829</v>
      </c>
      <c r="H837" s="413" t="s">
        <v>92</v>
      </c>
    </row>
    <row r="838" spans="1:11" s="13" customFormat="1" ht="27.6" x14ac:dyDescent="0.3">
      <c r="A838" s="322">
        <v>211</v>
      </c>
      <c r="B838" s="305" t="s">
        <v>919</v>
      </c>
      <c r="C838" s="105" t="s">
        <v>858</v>
      </c>
      <c r="D838" s="249">
        <v>351917.04</v>
      </c>
      <c r="E838" s="324" t="s">
        <v>12</v>
      </c>
      <c r="F838" s="108" t="s">
        <v>918</v>
      </c>
      <c r="G838" s="194" t="s">
        <v>915</v>
      </c>
      <c r="H838" s="413" t="s">
        <v>84</v>
      </c>
    </row>
    <row r="839" spans="1:11" s="147" customFormat="1" ht="41.4" x14ac:dyDescent="0.3">
      <c r="A839" s="322">
        <v>212</v>
      </c>
      <c r="B839" s="305" t="s">
        <v>921</v>
      </c>
      <c r="C839" s="105" t="s">
        <v>856</v>
      </c>
      <c r="D839" s="249">
        <v>450000</v>
      </c>
      <c r="E839" s="324" t="s">
        <v>12</v>
      </c>
      <c r="F839" s="108" t="s">
        <v>920</v>
      </c>
      <c r="G839" s="194" t="s">
        <v>617</v>
      </c>
      <c r="H839" s="413" t="s">
        <v>92</v>
      </c>
      <c r="I839" s="13"/>
      <c r="J839" s="13">
        <v>9</v>
      </c>
      <c r="K839" s="13"/>
    </row>
    <row r="840" spans="1:11" s="147" customFormat="1" ht="27.6" x14ac:dyDescent="0.3">
      <c r="A840" s="322">
        <v>213</v>
      </c>
      <c r="B840" s="305" t="s">
        <v>924</v>
      </c>
      <c r="C840" s="105" t="s">
        <v>913</v>
      </c>
      <c r="D840" s="249">
        <v>312330.5</v>
      </c>
      <c r="E840" s="324" t="s">
        <v>12</v>
      </c>
      <c r="F840" s="108" t="s">
        <v>923</v>
      </c>
      <c r="G840" s="105" t="s">
        <v>397</v>
      </c>
      <c r="H840" s="413" t="s">
        <v>92</v>
      </c>
      <c r="I840" s="13"/>
      <c r="J840" s="13"/>
      <c r="K840" s="13"/>
    </row>
    <row r="841" spans="1:11" s="147" customFormat="1" ht="27.6" x14ac:dyDescent="0.3">
      <c r="A841" s="322">
        <v>214</v>
      </c>
      <c r="B841" s="305" t="s">
        <v>925</v>
      </c>
      <c r="C841" s="105" t="s">
        <v>926</v>
      </c>
      <c r="D841" s="249">
        <v>155580</v>
      </c>
      <c r="E841" s="324" t="s">
        <v>12</v>
      </c>
      <c r="F841" s="108" t="s">
        <v>940</v>
      </c>
      <c r="G841" s="194" t="s">
        <v>108</v>
      </c>
      <c r="H841" s="413" t="s">
        <v>92</v>
      </c>
      <c r="I841" s="13" t="s">
        <v>79</v>
      </c>
      <c r="J841" s="13"/>
      <c r="K841" s="13"/>
    </row>
    <row r="842" spans="1:11" s="147" customFormat="1" ht="41.4" x14ac:dyDescent="0.3">
      <c r="A842" s="322">
        <v>215</v>
      </c>
      <c r="B842" s="305" t="s">
        <v>937</v>
      </c>
      <c r="C842" s="105" t="s">
        <v>878</v>
      </c>
      <c r="D842" s="249">
        <v>106253</v>
      </c>
      <c r="E842" s="324" t="s">
        <v>12</v>
      </c>
      <c r="F842" s="108" t="s">
        <v>936</v>
      </c>
      <c r="G842" s="194" t="s">
        <v>935</v>
      </c>
      <c r="H842" s="413" t="s">
        <v>85</v>
      </c>
      <c r="I842" s="13"/>
      <c r="J842" s="13"/>
      <c r="K842" s="13"/>
    </row>
    <row r="843" spans="1:11" s="147" customFormat="1" ht="27.6" x14ac:dyDescent="0.3">
      <c r="A843" s="322">
        <v>216</v>
      </c>
      <c r="B843" s="305" t="s">
        <v>939</v>
      </c>
      <c r="C843" s="105" t="s">
        <v>101</v>
      </c>
      <c r="D843" s="249">
        <v>199350</v>
      </c>
      <c r="E843" s="324" t="s">
        <v>12</v>
      </c>
      <c r="F843" s="108" t="s">
        <v>938</v>
      </c>
      <c r="G843" s="105" t="s">
        <v>122</v>
      </c>
      <c r="H843" s="413" t="s">
        <v>92</v>
      </c>
      <c r="I843" s="13" t="s">
        <v>79</v>
      </c>
      <c r="J843" s="13"/>
      <c r="K843" s="13"/>
    </row>
    <row r="844" spans="1:11" s="327" customFormat="1" ht="41.4" x14ac:dyDescent="0.3">
      <c r="A844" s="322">
        <v>217</v>
      </c>
      <c r="B844" s="305" t="s">
        <v>941</v>
      </c>
      <c r="C844" s="105" t="s">
        <v>914</v>
      </c>
      <c r="D844" s="249">
        <v>131708.66</v>
      </c>
      <c r="E844" s="324" t="s">
        <v>12</v>
      </c>
      <c r="F844" s="108" t="s">
        <v>943</v>
      </c>
      <c r="G844" s="194" t="s">
        <v>942</v>
      </c>
      <c r="H844" s="413" t="s">
        <v>85</v>
      </c>
      <c r="I844" s="13"/>
      <c r="J844" s="13"/>
      <c r="K844" s="13"/>
    </row>
    <row r="845" spans="1:11" s="327" customFormat="1" ht="41.4" x14ac:dyDescent="0.3">
      <c r="A845" s="322">
        <v>218</v>
      </c>
      <c r="B845" s="305" t="s">
        <v>944</v>
      </c>
      <c r="C845" s="105" t="s">
        <v>887</v>
      </c>
      <c r="D845" s="249">
        <v>494350</v>
      </c>
      <c r="E845" s="324" t="s">
        <v>12</v>
      </c>
      <c r="F845" s="108" t="s">
        <v>945</v>
      </c>
      <c r="G845" s="105" t="s">
        <v>158</v>
      </c>
      <c r="H845" s="413" t="s">
        <v>92</v>
      </c>
      <c r="I845" s="13" t="s">
        <v>79</v>
      </c>
      <c r="J845" s="13"/>
      <c r="K845" s="13" t="s">
        <v>157</v>
      </c>
    </row>
    <row r="846" spans="1:11" s="147" customFormat="1" ht="55.2" x14ac:dyDescent="0.3">
      <c r="A846" s="322">
        <v>219</v>
      </c>
      <c r="B846" s="305" t="s">
        <v>948</v>
      </c>
      <c r="C846" s="105" t="s">
        <v>929</v>
      </c>
      <c r="D846" s="249">
        <v>493426.73</v>
      </c>
      <c r="E846" s="324" t="s">
        <v>12</v>
      </c>
      <c r="F846" s="108" t="s">
        <v>947</v>
      </c>
      <c r="G846" s="194" t="s">
        <v>946</v>
      </c>
      <c r="H846" s="413" t="s">
        <v>92</v>
      </c>
      <c r="I846" s="13" t="s">
        <v>79</v>
      </c>
      <c r="J846" s="13"/>
      <c r="K846" s="146"/>
    </row>
    <row r="847" spans="1:11" s="327" customFormat="1" ht="27.6" x14ac:dyDescent="0.3">
      <c r="A847" s="322">
        <v>220</v>
      </c>
      <c r="B847" s="305" t="s">
        <v>951</v>
      </c>
      <c r="C847" s="105" t="s">
        <v>930</v>
      </c>
      <c r="D847" s="249">
        <v>199975</v>
      </c>
      <c r="E847" s="324" t="s">
        <v>12</v>
      </c>
      <c r="F847" s="108" t="s">
        <v>950</v>
      </c>
      <c r="G847" s="194" t="s">
        <v>113</v>
      </c>
      <c r="H847" s="413" t="s">
        <v>84</v>
      </c>
      <c r="I847" s="13" t="s">
        <v>79</v>
      </c>
      <c r="J847" s="13"/>
      <c r="K847" s="13"/>
    </row>
    <row r="848" spans="1:11" s="327" customFormat="1" ht="27.6" x14ac:dyDescent="0.3">
      <c r="A848" s="322">
        <v>221</v>
      </c>
      <c r="B848" s="305" t="s">
        <v>955</v>
      </c>
      <c r="C848" s="105" t="s">
        <v>922</v>
      </c>
      <c r="D848" s="249">
        <v>153720</v>
      </c>
      <c r="E848" s="324" t="s">
        <v>12</v>
      </c>
      <c r="F848" s="108" t="s">
        <v>954</v>
      </c>
      <c r="G848" s="105" t="s">
        <v>953</v>
      </c>
      <c r="H848" s="413" t="s">
        <v>84</v>
      </c>
      <c r="I848" s="13" t="s">
        <v>79</v>
      </c>
      <c r="J848" s="13"/>
      <c r="K848" s="13"/>
    </row>
    <row r="849" spans="1:11" s="327" customFormat="1" ht="27.6" x14ac:dyDescent="0.3">
      <c r="A849" s="322">
        <v>222</v>
      </c>
      <c r="B849" s="305" t="s">
        <v>957</v>
      </c>
      <c r="C849" s="105" t="s">
        <v>933</v>
      </c>
      <c r="D849" s="249">
        <v>104768.28</v>
      </c>
      <c r="E849" s="324" t="s">
        <v>13</v>
      </c>
      <c r="F849" s="108" t="s">
        <v>958</v>
      </c>
      <c r="G849" s="194" t="s">
        <v>849</v>
      </c>
      <c r="H849" s="413" t="s">
        <v>85</v>
      </c>
      <c r="I849" s="13"/>
      <c r="J849" s="13"/>
      <c r="K849" s="146"/>
    </row>
    <row r="850" spans="1:11" s="327" customFormat="1" ht="41.4" x14ac:dyDescent="0.3">
      <c r="A850" s="322">
        <v>223</v>
      </c>
      <c r="B850" s="305" t="s">
        <v>959</v>
      </c>
      <c r="C850" s="105" t="s">
        <v>960</v>
      </c>
      <c r="D850" s="249">
        <v>133183.88</v>
      </c>
      <c r="E850" s="324" t="s">
        <v>12</v>
      </c>
      <c r="F850" s="108" t="s">
        <v>961</v>
      </c>
      <c r="G850" s="194" t="s">
        <v>712</v>
      </c>
      <c r="H850" s="413" t="s">
        <v>92</v>
      </c>
      <c r="I850" s="13" t="s">
        <v>79</v>
      </c>
      <c r="J850" s="13"/>
      <c r="K850" s="13"/>
    </row>
    <row r="851" spans="1:11" s="327" customFormat="1" ht="27.6" x14ac:dyDescent="0.3">
      <c r="A851" s="322">
        <v>224</v>
      </c>
      <c r="B851" s="305" t="s">
        <v>964</v>
      </c>
      <c r="C851" s="105" t="s">
        <v>962</v>
      </c>
      <c r="D851" s="249">
        <v>291060</v>
      </c>
      <c r="E851" s="324" t="s">
        <v>12</v>
      </c>
      <c r="F851" s="108" t="s">
        <v>963</v>
      </c>
      <c r="G851" s="105" t="s">
        <v>457</v>
      </c>
      <c r="H851" s="413" t="s">
        <v>92</v>
      </c>
      <c r="I851" s="13"/>
      <c r="J851" s="13"/>
      <c r="K851" s="13"/>
    </row>
    <row r="852" spans="1:11" s="327" customFormat="1" ht="27.6" x14ac:dyDescent="0.3">
      <c r="A852" s="322">
        <v>225</v>
      </c>
      <c r="B852" s="305" t="s">
        <v>965</v>
      </c>
      <c r="C852" s="105" t="s">
        <v>949</v>
      </c>
      <c r="D852" s="249">
        <v>123186</v>
      </c>
      <c r="E852" s="324" t="s">
        <v>13</v>
      </c>
      <c r="F852" s="108" t="s">
        <v>966</v>
      </c>
      <c r="G852" s="194" t="s">
        <v>300</v>
      </c>
      <c r="H852" s="413" t="s">
        <v>92</v>
      </c>
      <c r="I852" s="13" t="s">
        <v>79</v>
      </c>
      <c r="J852" s="13"/>
      <c r="K852" s="146"/>
    </row>
    <row r="853" spans="1:11" s="327" customFormat="1" ht="69" x14ac:dyDescent="0.3">
      <c r="A853" s="322">
        <v>226</v>
      </c>
      <c r="B853" s="305" t="s">
        <v>968</v>
      </c>
      <c r="C853" s="105" t="s">
        <v>932</v>
      </c>
      <c r="D853" s="249">
        <v>179095</v>
      </c>
      <c r="E853" s="324" t="s">
        <v>13</v>
      </c>
      <c r="F853" s="108" t="s">
        <v>967</v>
      </c>
      <c r="G853" s="105" t="s">
        <v>934</v>
      </c>
      <c r="H853" s="413" t="s">
        <v>92</v>
      </c>
      <c r="I853" s="13"/>
      <c r="J853" s="13">
        <v>9</v>
      </c>
      <c r="K853" s="13"/>
    </row>
    <row r="854" spans="1:11" s="327" customFormat="1" ht="41.4" x14ac:dyDescent="0.3">
      <c r="A854" s="322">
        <v>227</v>
      </c>
      <c r="B854" s="305" t="s">
        <v>971</v>
      </c>
      <c r="C854" s="105" t="s">
        <v>815</v>
      </c>
      <c r="D854" s="249">
        <v>250000</v>
      </c>
      <c r="E854" s="324" t="s">
        <v>12</v>
      </c>
      <c r="F854" s="108" t="s">
        <v>970</v>
      </c>
      <c r="G854" s="194" t="s">
        <v>969</v>
      </c>
      <c r="H854" s="413" t="s">
        <v>92</v>
      </c>
      <c r="I854" s="13"/>
      <c r="J854" s="13"/>
      <c r="K854" s="13"/>
    </row>
    <row r="855" spans="1:11" s="327" customFormat="1" ht="41.4" x14ac:dyDescent="0.3">
      <c r="A855" s="322">
        <v>228</v>
      </c>
      <c r="B855" s="305" t="s">
        <v>973</v>
      </c>
      <c r="C855" s="105" t="s">
        <v>927</v>
      </c>
      <c r="D855" s="249">
        <v>182586</v>
      </c>
      <c r="E855" s="324" t="s">
        <v>13</v>
      </c>
      <c r="F855" s="108" t="s">
        <v>972</v>
      </c>
      <c r="G855" s="105" t="s">
        <v>952</v>
      </c>
      <c r="H855" s="413" t="s">
        <v>92</v>
      </c>
      <c r="I855" s="13" t="s">
        <v>79</v>
      </c>
      <c r="J855" s="13"/>
      <c r="K855" s="13"/>
    </row>
    <row r="856" spans="1:11" s="327" customFormat="1" ht="41.4" x14ac:dyDescent="0.3">
      <c r="A856" s="322">
        <v>229</v>
      </c>
      <c r="B856" s="305" t="s">
        <v>975</v>
      </c>
      <c r="C856" s="105" t="s">
        <v>928</v>
      </c>
      <c r="D856" s="249">
        <v>215000</v>
      </c>
      <c r="E856" s="324" t="s">
        <v>12</v>
      </c>
      <c r="F856" s="108" t="s">
        <v>974</v>
      </c>
      <c r="G856" s="194" t="s">
        <v>969</v>
      </c>
      <c r="H856" s="413" t="s">
        <v>92</v>
      </c>
      <c r="I856" s="13"/>
      <c r="J856" s="13"/>
      <c r="K856" s="13"/>
    </row>
    <row r="857" spans="1:11" s="327" customFormat="1" ht="41.4" x14ac:dyDescent="0.3">
      <c r="A857" s="322">
        <v>230</v>
      </c>
      <c r="B857" s="305" t="s">
        <v>980</v>
      </c>
      <c r="C857" s="105" t="s">
        <v>956</v>
      </c>
      <c r="D857" s="249">
        <v>117267</v>
      </c>
      <c r="E857" s="324" t="s">
        <v>13</v>
      </c>
      <c r="F857" s="108" t="s">
        <v>979</v>
      </c>
      <c r="G857" s="194" t="s">
        <v>300</v>
      </c>
      <c r="H857" s="413" t="s">
        <v>92</v>
      </c>
      <c r="I857" s="13"/>
      <c r="J857" s="13"/>
      <c r="K857" s="146"/>
    </row>
    <row r="858" spans="1:11" s="327" customFormat="1" ht="27.6" x14ac:dyDescent="0.3">
      <c r="A858" s="322">
        <v>231</v>
      </c>
      <c r="B858" s="305" t="s">
        <v>982</v>
      </c>
      <c r="C858" s="105" t="s">
        <v>931</v>
      </c>
      <c r="D858" s="249">
        <v>499790.4</v>
      </c>
      <c r="E858" s="324" t="s">
        <v>12</v>
      </c>
      <c r="F858" s="108" t="s">
        <v>981</v>
      </c>
      <c r="G858" s="105" t="s">
        <v>118</v>
      </c>
      <c r="H858" s="413" t="s">
        <v>85</v>
      </c>
      <c r="I858" s="13"/>
      <c r="J858" s="13"/>
      <c r="K858" s="13"/>
    </row>
    <row r="859" spans="1:11" s="327" customFormat="1" ht="27.6" x14ac:dyDescent="0.3">
      <c r="A859" s="322">
        <v>232</v>
      </c>
      <c r="B859" s="305" t="s">
        <v>990</v>
      </c>
      <c r="C859" s="105" t="s">
        <v>976</v>
      </c>
      <c r="D859" s="249">
        <v>117000</v>
      </c>
      <c r="E859" s="324" t="s">
        <v>987</v>
      </c>
      <c r="F859" s="108" t="s">
        <v>988</v>
      </c>
      <c r="G859" s="194" t="s">
        <v>829</v>
      </c>
      <c r="H859" s="413" t="s">
        <v>92</v>
      </c>
      <c r="I859" s="13"/>
      <c r="J859" s="13"/>
      <c r="K859" s="146"/>
    </row>
    <row r="860" spans="1:11" s="147" customFormat="1" ht="41.4" x14ac:dyDescent="0.3">
      <c r="A860" s="322">
        <v>233</v>
      </c>
      <c r="B860" s="305" t="s">
        <v>991</v>
      </c>
      <c r="C860" s="120" t="s">
        <v>977</v>
      </c>
      <c r="D860" s="193">
        <v>180000</v>
      </c>
      <c r="E860" s="324" t="s">
        <v>987</v>
      </c>
      <c r="F860" s="375" t="s">
        <v>989</v>
      </c>
      <c r="G860" s="194" t="s">
        <v>829</v>
      </c>
      <c r="H860" s="413" t="s">
        <v>92</v>
      </c>
      <c r="I860" s="13"/>
      <c r="J860" s="13"/>
      <c r="K860" s="13"/>
    </row>
    <row r="861" spans="1:11" s="13" customFormat="1" ht="41.4" x14ac:dyDescent="0.3">
      <c r="A861" s="322">
        <v>234</v>
      </c>
      <c r="B861" s="305" t="s">
        <v>992</v>
      </c>
      <c r="C861" s="105" t="s">
        <v>978</v>
      </c>
      <c r="D861" s="249">
        <v>194611.56</v>
      </c>
      <c r="E861" s="324" t="s">
        <v>12</v>
      </c>
      <c r="F861" s="108" t="s">
        <v>993</v>
      </c>
      <c r="G861" s="194" t="s">
        <v>166</v>
      </c>
      <c r="H861" s="413" t="s">
        <v>92</v>
      </c>
      <c r="I861" s="13" t="s">
        <v>79</v>
      </c>
    </row>
    <row r="862" spans="1:11" s="13" customFormat="1" ht="27.6" x14ac:dyDescent="0.3">
      <c r="A862" s="322">
        <v>235</v>
      </c>
      <c r="B862" s="305" t="s">
        <v>995</v>
      </c>
      <c r="C862" s="105" t="s">
        <v>996</v>
      </c>
      <c r="D862" s="249">
        <v>1433714.92</v>
      </c>
      <c r="E862" s="324" t="s">
        <v>12</v>
      </c>
      <c r="F862" s="108" t="s">
        <v>997</v>
      </c>
      <c r="G862" s="194" t="s">
        <v>998</v>
      </c>
      <c r="H862" s="413" t="s">
        <v>92</v>
      </c>
      <c r="I862" s="13" t="s">
        <v>79</v>
      </c>
      <c r="J862" s="13" t="s">
        <v>999</v>
      </c>
    </row>
    <row r="863" spans="1:11" s="13" customFormat="1" ht="27.6" x14ac:dyDescent="0.3">
      <c r="A863" s="322">
        <v>236</v>
      </c>
      <c r="B863" s="305" t="s">
        <v>1000</v>
      </c>
      <c r="C863" s="105" t="s">
        <v>985</v>
      </c>
      <c r="D863" s="249">
        <v>120390</v>
      </c>
      <c r="E863" s="324" t="s">
        <v>832</v>
      </c>
      <c r="F863" s="108" t="s">
        <v>994</v>
      </c>
      <c r="G863" s="194" t="s">
        <v>147</v>
      </c>
      <c r="H863" s="413" t="s">
        <v>92</v>
      </c>
    </row>
    <row r="864" spans="1:11" s="13" customFormat="1" ht="41.4" x14ac:dyDescent="0.3">
      <c r="A864" s="322">
        <v>237</v>
      </c>
      <c r="B864" s="305" t="s">
        <v>1014</v>
      </c>
      <c r="C864" s="105" t="s">
        <v>1009</v>
      </c>
      <c r="D864" s="249">
        <v>101625.3</v>
      </c>
      <c r="E864" s="324" t="s">
        <v>12</v>
      </c>
      <c r="F864" s="108" t="s">
        <v>1012</v>
      </c>
      <c r="G864" s="105" t="s">
        <v>1008</v>
      </c>
      <c r="H864" s="413" t="s">
        <v>92</v>
      </c>
    </row>
    <row r="865" spans="1:10" s="147" customFormat="1" ht="27.6" x14ac:dyDescent="0.3">
      <c r="A865" s="322">
        <v>238</v>
      </c>
      <c r="B865" s="305" t="s">
        <v>1015</v>
      </c>
      <c r="C865" s="105" t="s">
        <v>606</v>
      </c>
      <c r="D865" s="249">
        <v>198900</v>
      </c>
      <c r="E865" s="324" t="s">
        <v>12</v>
      </c>
      <c r="F865" s="108" t="s">
        <v>1013</v>
      </c>
      <c r="G865" s="105" t="s">
        <v>200</v>
      </c>
      <c r="H865" s="413" t="s">
        <v>84</v>
      </c>
      <c r="I865" s="13" t="s">
        <v>79</v>
      </c>
      <c r="J865" s="13"/>
    </row>
    <row r="866" spans="1:10" s="147" customFormat="1" ht="27.6" x14ac:dyDescent="0.3">
      <c r="A866" s="322">
        <v>239</v>
      </c>
      <c r="B866" s="305" t="s">
        <v>1016</v>
      </c>
      <c r="C866" s="105" t="s">
        <v>628</v>
      </c>
      <c r="D866" s="249">
        <v>346495.5</v>
      </c>
      <c r="E866" s="324" t="s">
        <v>12</v>
      </c>
      <c r="F866" s="108" t="s">
        <v>1017</v>
      </c>
      <c r="G866" s="194" t="s">
        <v>397</v>
      </c>
      <c r="H866" s="413" t="s">
        <v>92</v>
      </c>
      <c r="I866" s="13"/>
      <c r="J866" s="13"/>
    </row>
    <row r="867" spans="1:10" s="147" customFormat="1" ht="27.6" x14ac:dyDescent="0.3">
      <c r="A867" s="322">
        <v>240</v>
      </c>
      <c r="B867" s="305" t="s">
        <v>1019</v>
      </c>
      <c r="C867" s="105" t="s">
        <v>1003</v>
      </c>
      <c r="D867" s="249">
        <v>109160</v>
      </c>
      <c r="E867" s="324" t="s">
        <v>12</v>
      </c>
      <c r="F867" s="108" t="s">
        <v>1018</v>
      </c>
      <c r="G867" s="105" t="s">
        <v>155</v>
      </c>
      <c r="H867" s="413" t="s">
        <v>92</v>
      </c>
      <c r="I867" s="13" t="s">
        <v>79</v>
      </c>
      <c r="J867" s="13"/>
    </row>
    <row r="868" spans="1:10" s="147" customFormat="1" ht="41.4" x14ac:dyDescent="0.3">
      <c r="A868" s="322">
        <v>241</v>
      </c>
      <c r="B868" s="305" t="s">
        <v>1021</v>
      </c>
      <c r="C868" s="105" t="s">
        <v>1002</v>
      </c>
      <c r="D868" s="249">
        <v>497000</v>
      </c>
      <c r="E868" s="324" t="s">
        <v>12</v>
      </c>
      <c r="F868" s="108" t="s">
        <v>1020</v>
      </c>
      <c r="G868" s="194" t="s">
        <v>127</v>
      </c>
      <c r="H868" s="413" t="s">
        <v>84</v>
      </c>
      <c r="I868" s="13"/>
      <c r="J868" s="13"/>
    </row>
    <row r="869" spans="1:10" s="147" customFormat="1" ht="27.6" x14ac:dyDescent="0.3">
      <c r="A869" s="322">
        <v>242</v>
      </c>
      <c r="B869" s="305" t="s">
        <v>1029</v>
      </c>
      <c r="C869" s="105" t="s">
        <v>1022</v>
      </c>
      <c r="D869" s="249">
        <v>356626</v>
      </c>
      <c r="E869" s="324" t="s">
        <v>13</v>
      </c>
      <c r="F869" s="108" t="s">
        <v>1028</v>
      </c>
      <c r="G869" s="194" t="s">
        <v>144</v>
      </c>
      <c r="H869" s="413" t="s">
        <v>105</v>
      </c>
      <c r="I869" s="13" t="s">
        <v>79</v>
      </c>
      <c r="J869" s="13"/>
    </row>
    <row r="870" spans="1:10" s="147" customFormat="1" ht="41.4" x14ac:dyDescent="0.3">
      <c r="A870" s="322">
        <v>243</v>
      </c>
      <c r="B870" s="305" t="s">
        <v>1032</v>
      </c>
      <c r="C870" s="105" t="s">
        <v>1005</v>
      </c>
      <c r="D870" s="249">
        <v>170000</v>
      </c>
      <c r="E870" s="324" t="s">
        <v>13</v>
      </c>
      <c r="F870" s="108" t="s">
        <v>1031</v>
      </c>
      <c r="G870" s="194" t="s">
        <v>1030</v>
      </c>
      <c r="H870" s="413" t="s">
        <v>85</v>
      </c>
      <c r="I870" s="13"/>
      <c r="J870" s="13"/>
    </row>
    <row r="871" spans="1:10" s="13" customFormat="1" ht="55.2" x14ac:dyDescent="0.3">
      <c r="A871" s="322">
        <v>244</v>
      </c>
      <c r="B871" s="305" t="s">
        <v>1034</v>
      </c>
      <c r="C871" s="120" t="s">
        <v>902</v>
      </c>
      <c r="D871" s="193">
        <v>168000</v>
      </c>
      <c r="E871" s="324" t="s">
        <v>13</v>
      </c>
      <c r="F871" s="108" t="s">
        <v>1033</v>
      </c>
      <c r="G871" s="194" t="s">
        <v>1150</v>
      </c>
      <c r="H871" s="413" t="s">
        <v>85</v>
      </c>
    </row>
    <row r="872" spans="1:10" s="13" customFormat="1" ht="27.6" x14ac:dyDescent="0.3">
      <c r="A872" s="322">
        <v>245</v>
      </c>
      <c r="B872" s="305" t="s">
        <v>1035</v>
      </c>
      <c r="C872" s="105" t="s">
        <v>101</v>
      </c>
      <c r="D872" s="249">
        <v>199350</v>
      </c>
      <c r="E872" s="324" t="s">
        <v>12</v>
      </c>
      <c r="F872" s="108" t="s">
        <v>1036</v>
      </c>
      <c r="G872" s="194" t="s">
        <v>171</v>
      </c>
      <c r="H872" s="413" t="s">
        <v>92</v>
      </c>
      <c r="I872" s="13" t="s">
        <v>79</v>
      </c>
    </row>
    <row r="873" spans="1:10" s="13" customFormat="1" ht="41.4" x14ac:dyDescent="0.3">
      <c r="A873" s="322">
        <v>246</v>
      </c>
      <c r="B873" s="305" t="s">
        <v>1039</v>
      </c>
      <c r="C873" s="105" t="s">
        <v>1001</v>
      </c>
      <c r="D873" s="249">
        <v>228457.81</v>
      </c>
      <c r="E873" s="324" t="s">
        <v>12</v>
      </c>
      <c r="F873" s="108" t="s">
        <v>1037</v>
      </c>
      <c r="G873" s="194" t="s">
        <v>166</v>
      </c>
      <c r="H873" s="413" t="s">
        <v>92</v>
      </c>
      <c r="I873" s="13" t="s">
        <v>79</v>
      </c>
    </row>
    <row r="874" spans="1:10" s="13" customFormat="1" ht="55.2" x14ac:dyDescent="0.3">
      <c r="A874" s="322">
        <v>247</v>
      </c>
      <c r="B874" s="305" t="s">
        <v>1040</v>
      </c>
      <c r="C874" s="120" t="s">
        <v>1023</v>
      </c>
      <c r="D874" s="251">
        <v>550000</v>
      </c>
      <c r="E874" s="324" t="s">
        <v>12</v>
      </c>
      <c r="F874" s="108" t="s">
        <v>1038</v>
      </c>
      <c r="G874" s="194" t="s">
        <v>172</v>
      </c>
      <c r="H874" s="413" t="s">
        <v>84</v>
      </c>
    </row>
    <row r="875" spans="1:10" s="13" customFormat="1" ht="55.2" x14ac:dyDescent="0.3">
      <c r="A875" s="322">
        <v>248</v>
      </c>
      <c r="B875" s="305" t="s">
        <v>1043</v>
      </c>
      <c r="C875" s="105" t="s">
        <v>984</v>
      </c>
      <c r="D875" s="249">
        <v>114000</v>
      </c>
      <c r="E875" s="324" t="s">
        <v>12</v>
      </c>
      <c r="F875" s="108" t="s">
        <v>1042</v>
      </c>
      <c r="G875" s="194" t="s">
        <v>1011</v>
      </c>
      <c r="H875" s="413" t="s">
        <v>92</v>
      </c>
    </row>
    <row r="876" spans="1:10" s="13" customFormat="1" ht="41.4" x14ac:dyDescent="0.3">
      <c r="A876" s="322">
        <v>249</v>
      </c>
      <c r="B876" s="305" t="s">
        <v>1044</v>
      </c>
      <c r="C876" s="105" t="s">
        <v>1004</v>
      </c>
      <c r="D876" s="249">
        <v>128000</v>
      </c>
      <c r="E876" s="324" t="s">
        <v>13</v>
      </c>
      <c r="F876" s="108" t="s">
        <v>1045</v>
      </c>
      <c r="G876" s="105" t="s">
        <v>1007</v>
      </c>
      <c r="H876" s="413" t="s">
        <v>85</v>
      </c>
    </row>
    <row r="877" spans="1:10" s="13" customFormat="1" ht="55.2" x14ac:dyDescent="0.3">
      <c r="A877" s="322">
        <v>250</v>
      </c>
      <c r="B877" s="305" t="s">
        <v>1046</v>
      </c>
      <c r="C877" s="105" t="s">
        <v>983</v>
      </c>
      <c r="D877" s="249">
        <v>150650</v>
      </c>
      <c r="E877" s="324" t="s">
        <v>12</v>
      </c>
      <c r="F877" s="108" t="s">
        <v>1047</v>
      </c>
      <c r="G877" s="194" t="s">
        <v>164</v>
      </c>
      <c r="H877" s="413" t="s">
        <v>84</v>
      </c>
    </row>
    <row r="878" spans="1:10" s="13" customFormat="1" ht="27.6" x14ac:dyDescent="0.3">
      <c r="A878" s="322">
        <v>251</v>
      </c>
      <c r="B878" s="305" t="s">
        <v>1049</v>
      </c>
      <c r="C878" s="105" t="s">
        <v>1006</v>
      </c>
      <c r="D878" s="249">
        <v>174974.33</v>
      </c>
      <c r="E878" s="324" t="s">
        <v>13</v>
      </c>
      <c r="F878" s="108" t="s">
        <v>1048</v>
      </c>
      <c r="G878" s="194" t="s">
        <v>1041</v>
      </c>
      <c r="H878" s="413" t="s">
        <v>92</v>
      </c>
      <c r="I878" s="13" t="s">
        <v>79</v>
      </c>
    </row>
    <row r="879" spans="1:10" s="13" customFormat="1" ht="41.4" x14ac:dyDescent="0.3">
      <c r="A879" s="322">
        <v>252</v>
      </c>
      <c r="B879" s="305" t="s">
        <v>1050</v>
      </c>
      <c r="C879" s="105" t="s">
        <v>156</v>
      </c>
      <c r="D879" s="249">
        <v>120000</v>
      </c>
      <c r="E879" s="324" t="s">
        <v>13</v>
      </c>
      <c r="F879" s="108" t="s">
        <v>1051</v>
      </c>
      <c r="G879" s="194" t="s">
        <v>161</v>
      </c>
      <c r="H879" s="413" t="s">
        <v>92</v>
      </c>
    </row>
    <row r="880" spans="1:10" s="13" customFormat="1" ht="27.6" x14ac:dyDescent="0.3">
      <c r="A880" s="322">
        <v>253</v>
      </c>
      <c r="B880" s="305" t="s">
        <v>1053</v>
      </c>
      <c r="C880" s="105" t="s">
        <v>1026</v>
      </c>
      <c r="D880" s="249">
        <v>109050</v>
      </c>
      <c r="E880" s="324" t="s">
        <v>12</v>
      </c>
      <c r="F880" s="108" t="s">
        <v>1052</v>
      </c>
      <c r="G880" s="105" t="s">
        <v>114</v>
      </c>
      <c r="H880" s="413" t="s">
        <v>92</v>
      </c>
    </row>
    <row r="881" spans="1:11" s="13" customFormat="1" ht="55.2" x14ac:dyDescent="0.3">
      <c r="A881" s="322">
        <v>254</v>
      </c>
      <c r="B881" s="305" t="s">
        <v>1062</v>
      </c>
      <c r="C881" s="105" t="s">
        <v>1058</v>
      </c>
      <c r="D881" s="249">
        <v>417200</v>
      </c>
      <c r="E881" s="324" t="s">
        <v>12</v>
      </c>
      <c r="F881" s="108" t="s">
        <v>1060</v>
      </c>
      <c r="G881" s="194" t="s">
        <v>1059</v>
      </c>
      <c r="H881" s="413" t="s">
        <v>92</v>
      </c>
    </row>
    <row r="882" spans="1:11" s="13" customFormat="1" ht="55.2" x14ac:dyDescent="0.3">
      <c r="A882" s="322">
        <v>255</v>
      </c>
      <c r="B882" s="305" t="s">
        <v>1063</v>
      </c>
      <c r="C882" s="105" t="s">
        <v>1010</v>
      </c>
      <c r="D882" s="249">
        <v>178800</v>
      </c>
      <c r="E882" s="324" t="s">
        <v>12</v>
      </c>
      <c r="F882" s="108" t="s">
        <v>1061</v>
      </c>
      <c r="G882" s="194" t="s">
        <v>1059</v>
      </c>
      <c r="H882" s="413" t="s">
        <v>92</v>
      </c>
    </row>
    <row r="883" spans="1:11" s="13" customFormat="1" ht="27.6" x14ac:dyDescent="0.3">
      <c r="A883" s="322">
        <v>256</v>
      </c>
      <c r="B883" s="305" t="s">
        <v>1064</v>
      </c>
      <c r="C883" s="105" t="s">
        <v>1027</v>
      </c>
      <c r="D883" s="249">
        <v>113253</v>
      </c>
      <c r="E883" s="324" t="s">
        <v>13</v>
      </c>
      <c r="F883" s="108" t="s">
        <v>1065</v>
      </c>
      <c r="G883" s="194" t="s">
        <v>300</v>
      </c>
      <c r="H883" s="413" t="s">
        <v>92</v>
      </c>
      <c r="I883" s="13" t="s">
        <v>79</v>
      </c>
    </row>
    <row r="884" spans="1:11" s="13" customFormat="1" ht="27.6" x14ac:dyDescent="0.3">
      <c r="A884" s="322">
        <v>257</v>
      </c>
      <c r="B884" s="305" t="s">
        <v>1067</v>
      </c>
      <c r="C884" s="105" t="s">
        <v>1056</v>
      </c>
      <c r="D884" s="249">
        <v>177720</v>
      </c>
      <c r="E884" s="324" t="s">
        <v>12</v>
      </c>
      <c r="F884" s="108" t="s">
        <v>1066</v>
      </c>
      <c r="G884" s="105" t="s">
        <v>811</v>
      </c>
      <c r="H884" s="413" t="s">
        <v>92</v>
      </c>
      <c r="I884" s="13" t="s">
        <v>79</v>
      </c>
    </row>
    <row r="885" spans="1:11" s="13" customFormat="1" ht="27.6" x14ac:dyDescent="0.3">
      <c r="A885" s="322">
        <v>258</v>
      </c>
      <c r="B885" s="305" t="s">
        <v>1071</v>
      </c>
      <c r="C885" s="105" t="s">
        <v>1057</v>
      </c>
      <c r="D885" s="249">
        <v>499562.4</v>
      </c>
      <c r="E885" s="324" t="s">
        <v>12</v>
      </c>
      <c r="F885" s="108" t="s">
        <v>1070</v>
      </c>
      <c r="G885" s="194" t="s">
        <v>393</v>
      </c>
      <c r="H885" s="413" t="s">
        <v>85</v>
      </c>
    </row>
    <row r="886" spans="1:11" s="13" customFormat="1" ht="27.6" x14ac:dyDescent="0.3">
      <c r="A886" s="322">
        <v>259</v>
      </c>
      <c r="B886" s="305" t="s">
        <v>1075</v>
      </c>
      <c r="C886" s="105" t="s">
        <v>931</v>
      </c>
      <c r="D886" s="249">
        <v>499629.6</v>
      </c>
      <c r="E886" s="324" t="s">
        <v>12</v>
      </c>
      <c r="F886" s="108" t="s">
        <v>1076</v>
      </c>
      <c r="G886" s="105" t="s">
        <v>118</v>
      </c>
      <c r="H886" s="413" t="s">
        <v>85</v>
      </c>
    </row>
    <row r="887" spans="1:11" s="13" customFormat="1" ht="41.4" x14ac:dyDescent="0.3">
      <c r="A887" s="322">
        <v>260</v>
      </c>
      <c r="B887" s="305" t="s">
        <v>1078</v>
      </c>
      <c r="C887" s="105" t="s">
        <v>1072</v>
      </c>
      <c r="D887" s="249">
        <v>111865</v>
      </c>
      <c r="E887" s="324" t="s">
        <v>379</v>
      </c>
      <c r="F887" s="108" t="s">
        <v>1080</v>
      </c>
      <c r="G887" s="194" t="s">
        <v>155</v>
      </c>
      <c r="H887" s="413" t="s">
        <v>92</v>
      </c>
      <c r="I887" s="13" t="s">
        <v>79</v>
      </c>
    </row>
    <row r="888" spans="1:11" s="13" customFormat="1" ht="27.6" x14ac:dyDescent="0.3">
      <c r="A888" s="322">
        <v>261</v>
      </c>
      <c r="B888" s="305" t="s">
        <v>1079</v>
      </c>
      <c r="C888" s="105" t="s">
        <v>1055</v>
      </c>
      <c r="D888" s="249">
        <v>146000</v>
      </c>
      <c r="E888" s="324" t="s">
        <v>12</v>
      </c>
      <c r="F888" s="108" t="s">
        <v>1081</v>
      </c>
      <c r="G888" s="194" t="s">
        <v>1077</v>
      </c>
      <c r="H888" s="413" t="s">
        <v>84</v>
      </c>
    </row>
    <row r="889" spans="1:11" s="13" customFormat="1" ht="41.4" x14ac:dyDescent="0.3">
      <c r="A889" s="322">
        <v>262</v>
      </c>
      <c r="B889" s="305" t="s">
        <v>1084</v>
      </c>
      <c r="C889" s="105" t="s">
        <v>123</v>
      </c>
      <c r="D889" s="249">
        <v>496400</v>
      </c>
      <c r="E889" s="324" t="s">
        <v>13</v>
      </c>
      <c r="F889" s="108" t="s">
        <v>1083</v>
      </c>
      <c r="G889" s="105" t="s">
        <v>124</v>
      </c>
      <c r="H889" s="413" t="s">
        <v>85</v>
      </c>
    </row>
    <row r="890" spans="1:11" s="13" customFormat="1" ht="27.6" x14ac:dyDescent="0.3">
      <c r="A890" s="322">
        <v>263</v>
      </c>
      <c r="B890" s="305" t="s">
        <v>1088</v>
      </c>
      <c r="C890" s="105" t="s">
        <v>1024</v>
      </c>
      <c r="D890" s="249">
        <v>144113</v>
      </c>
      <c r="E890" s="324" t="s">
        <v>12</v>
      </c>
      <c r="F890" s="108" t="s">
        <v>1085</v>
      </c>
      <c r="G890" s="194" t="s">
        <v>115</v>
      </c>
      <c r="H890" s="413" t="s">
        <v>92</v>
      </c>
      <c r="I890" s="13" t="s">
        <v>79</v>
      </c>
    </row>
    <row r="891" spans="1:11" s="13" customFormat="1" ht="27.6" x14ac:dyDescent="0.3">
      <c r="A891" s="322">
        <v>264</v>
      </c>
      <c r="B891" s="305" t="s">
        <v>1089</v>
      </c>
      <c r="C891" s="105" t="s">
        <v>1025</v>
      </c>
      <c r="D891" s="249">
        <v>211214</v>
      </c>
      <c r="E891" s="324" t="s">
        <v>12</v>
      </c>
      <c r="F891" s="108" t="s">
        <v>1086</v>
      </c>
      <c r="G891" s="105" t="s">
        <v>115</v>
      </c>
      <c r="H891" s="413" t="s">
        <v>92</v>
      </c>
    </row>
    <row r="892" spans="1:11" s="13" customFormat="1" ht="27.6" x14ac:dyDescent="0.3">
      <c r="A892" s="322">
        <v>265</v>
      </c>
      <c r="B892" s="305" t="s">
        <v>1090</v>
      </c>
      <c r="C892" s="105" t="s">
        <v>1074</v>
      </c>
      <c r="D892" s="249">
        <v>113760</v>
      </c>
      <c r="E892" s="324" t="s">
        <v>13</v>
      </c>
      <c r="F892" s="108" t="s">
        <v>1087</v>
      </c>
      <c r="G892" s="194" t="s">
        <v>300</v>
      </c>
      <c r="H892" s="413" t="s">
        <v>92</v>
      </c>
      <c r="I892" s="13" t="s">
        <v>79</v>
      </c>
    </row>
    <row r="893" spans="1:11" s="13" customFormat="1" ht="27.6" x14ac:dyDescent="0.3">
      <c r="A893" s="322">
        <v>266</v>
      </c>
      <c r="B893" s="305" t="s">
        <v>1098</v>
      </c>
      <c r="C893" s="105" t="s">
        <v>1069</v>
      </c>
      <c r="D893" s="249">
        <v>419924.67</v>
      </c>
      <c r="E893" s="324" t="s">
        <v>12</v>
      </c>
      <c r="F893" s="108" t="s">
        <v>1096</v>
      </c>
      <c r="G893" s="105" t="s">
        <v>1095</v>
      </c>
      <c r="H893" s="413" t="s">
        <v>92</v>
      </c>
      <c r="I893" s="13" t="s">
        <v>79</v>
      </c>
    </row>
    <row r="894" spans="1:11" s="13" customFormat="1" ht="41.4" x14ac:dyDescent="0.3">
      <c r="A894" s="322">
        <v>267</v>
      </c>
      <c r="B894" s="305" t="s">
        <v>1100</v>
      </c>
      <c r="C894" s="105" t="s">
        <v>1068</v>
      </c>
      <c r="D894" s="249">
        <v>358752</v>
      </c>
      <c r="E894" s="324" t="s">
        <v>12</v>
      </c>
      <c r="F894" s="108" t="s">
        <v>1099</v>
      </c>
      <c r="G894" s="194" t="s">
        <v>1097</v>
      </c>
      <c r="H894" s="413" t="s">
        <v>85</v>
      </c>
    </row>
    <row r="895" spans="1:11" s="13" customFormat="1" ht="27.6" x14ac:dyDescent="0.3">
      <c r="A895" s="322">
        <v>268</v>
      </c>
      <c r="B895" s="305" t="s">
        <v>1103</v>
      </c>
      <c r="C895" s="105" t="s">
        <v>1092</v>
      </c>
      <c r="D895" s="249">
        <v>159600</v>
      </c>
      <c r="E895" s="324" t="s">
        <v>12</v>
      </c>
      <c r="F895" s="108" t="s">
        <v>1104</v>
      </c>
      <c r="G895" s="105" t="s">
        <v>122</v>
      </c>
      <c r="H895" s="413" t="s">
        <v>92</v>
      </c>
      <c r="I895" s="13" t="s">
        <v>79</v>
      </c>
    </row>
    <row r="896" spans="1:11" s="13" customFormat="1" ht="27.6" x14ac:dyDescent="0.3">
      <c r="A896" s="322">
        <v>269</v>
      </c>
      <c r="B896" s="305" t="s">
        <v>1106</v>
      </c>
      <c r="C896" s="105" t="s">
        <v>116</v>
      </c>
      <c r="D896" s="249">
        <v>432000</v>
      </c>
      <c r="E896" s="324" t="s">
        <v>12</v>
      </c>
      <c r="F896" s="108" t="s">
        <v>1105</v>
      </c>
      <c r="G896" s="194" t="s">
        <v>120</v>
      </c>
      <c r="H896" s="413" t="s">
        <v>84</v>
      </c>
      <c r="K896" s="146" t="s">
        <v>157</v>
      </c>
    </row>
    <row r="897" spans="1:10" s="13" customFormat="1" ht="27.6" x14ac:dyDescent="0.3">
      <c r="A897" s="322">
        <v>270</v>
      </c>
      <c r="B897" s="305" t="s">
        <v>1108</v>
      </c>
      <c r="C897" s="105" t="s">
        <v>1054</v>
      </c>
      <c r="D897" s="249">
        <v>468172.24</v>
      </c>
      <c r="E897" s="324" t="s">
        <v>12</v>
      </c>
      <c r="F897" s="108" t="s">
        <v>1107</v>
      </c>
      <c r="G897" s="194" t="s">
        <v>1101</v>
      </c>
      <c r="H897" s="413" t="s">
        <v>92</v>
      </c>
      <c r="I897" s="13" t="s">
        <v>79</v>
      </c>
    </row>
    <row r="898" spans="1:10" s="13" customFormat="1" ht="55.2" x14ac:dyDescent="0.3">
      <c r="A898" s="322">
        <v>271</v>
      </c>
      <c r="B898" s="305" t="s">
        <v>1113</v>
      </c>
      <c r="C898" s="105" t="s">
        <v>1102</v>
      </c>
      <c r="D898" s="249">
        <v>250000</v>
      </c>
      <c r="E898" s="324" t="s">
        <v>12</v>
      </c>
      <c r="F898" s="108" t="s">
        <v>1110</v>
      </c>
      <c r="G898" s="105" t="s">
        <v>1109</v>
      </c>
      <c r="H898" s="413" t="s">
        <v>85</v>
      </c>
    </row>
    <row r="899" spans="1:10" s="13" customFormat="1" ht="27.6" x14ac:dyDescent="0.3">
      <c r="A899" s="322">
        <v>272</v>
      </c>
      <c r="B899" s="305" t="s">
        <v>1114</v>
      </c>
      <c r="C899" s="105" t="s">
        <v>139</v>
      </c>
      <c r="D899" s="249">
        <v>214000</v>
      </c>
      <c r="E899" s="324" t="s">
        <v>13</v>
      </c>
      <c r="F899" s="108" t="s">
        <v>1115</v>
      </c>
      <c r="G899" s="194" t="s">
        <v>1112</v>
      </c>
      <c r="H899" s="413" t="s">
        <v>85</v>
      </c>
    </row>
    <row r="900" spans="1:10" s="13" customFormat="1" ht="41.4" x14ac:dyDescent="0.3">
      <c r="A900" s="322">
        <v>273</v>
      </c>
      <c r="B900" s="305" t="s">
        <v>1116</v>
      </c>
      <c r="C900" s="105" t="s">
        <v>1082</v>
      </c>
      <c r="D900" s="249">
        <v>145000</v>
      </c>
      <c r="E900" s="324" t="s">
        <v>12</v>
      </c>
      <c r="F900" s="108" t="s">
        <v>1117</v>
      </c>
      <c r="G900" s="194" t="s">
        <v>1111</v>
      </c>
      <c r="H900" s="413" t="s">
        <v>92</v>
      </c>
      <c r="I900" s="13" t="s">
        <v>79</v>
      </c>
      <c r="J900" s="13" t="s">
        <v>1154</v>
      </c>
    </row>
    <row r="901" spans="1:10" s="13" customFormat="1" ht="27.6" x14ac:dyDescent="0.3">
      <c r="A901" s="322">
        <v>274</v>
      </c>
      <c r="B901" s="305" t="s">
        <v>1119</v>
      </c>
      <c r="C901" s="105" t="s">
        <v>1073</v>
      </c>
      <c r="D901" s="249">
        <v>115320</v>
      </c>
      <c r="E901" s="324" t="s">
        <v>12</v>
      </c>
      <c r="F901" s="108" t="s">
        <v>1118</v>
      </c>
      <c r="G901" s="194" t="s">
        <v>108</v>
      </c>
      <c r="H901" s="413" t="s">
        <v>92</v>
      </c>
      <c r="I901" s="13" t="s">
        <v>79</v>
      </c>
    </row>
    <row r="902" spans="1:10" s="13" customFormat="1" ht="27.6" x14ac:dyDescent="0.3">
      <c r="A902" s="322">
        <v>275</v>
      </c>
      <c r="B902" s="305" t="s">
        <v>1120</v>
      </c>
      <c r="C902" s="120" t="s">
        <v>1093</v>
      </c>
      <c r="D902" s="251">
        <v>105500</v>
      </c>
      <c r="E902" s="324" t="s">
        <v>12</v>
      </c>
      <c r="F902" s="108" t="s">
        <v>1121</v>
      </c>
      <c r="G902" s="194" t="s">
        <v>100</v>
      </c>
      <c r="H902" s="413" t="s">
        <v>92</v>
      </c>
      <c r="I902" s="13" t="s">
        <v>79</v>
      </c>
    </row>
    <row r="903" spans="1:10" s="13" customFormat="1" ht="27.6" x14ac:dyDescent="0.3">
      <c r="A903" s="322">
        <v>276</v>
      </c>
      <c r="B903" s="305" t="s">
        <v>1123</v>
      </c>
      <c r="C903" s="120" t="s">
        <v>986</v>
      </c>
      <c r="D903" s="193">
        <v>461870</v>
      </c>
      <c r="E903" s="324" t="s">
        <v>1122</v>
      </c>
      <c r="F903" s="375" t="s">
        <v>1124</v>
      </c>
      <c r="G903" s="194" t="s">
        <v>147</v>
      </c>
      <c r="H903" s="413" t="s">
        <v>92</v>
      </c>
    </row>
    <row r="904" spans="1:10" s="147" customFormat="1" ht="27.6" x14ac:dyDescent="0.3">
      <c r="A904" s="322">
        <v>277</v>
      </c>
      <c r="B904" s="305" t="s">
        <v>1128</v>
      </c>
      <c r="C904" s="105" t="s">
        <v>779</v>
      </c>
      <c r="D904" s="249">
        <v>105000</v>
      </c>
      <c r="E904" s="324" t="s">
        <v>12</v>
      </c>
      <c r="F904" s="108" t="s">
        <v>1127</v>
      </c>
      <c r="G904" s="194" t="s">
        <v>191</v>
      </c>
      <c r="H904" s="413" t="s">
        <v>92</v>
      </c>
      <c r="I904" s="13" t="s">
        <v>79</v>
      </c>
      <c r="J904" s="13"/>
    </row>
    <row r="905" spans="1:10" s="327" customFormat="1" ht="27.6" x14ac:dyDescent="0.3">
      <c r="A905" s="322">
        <v>278</v>
      </c>
      <c r="B905" s="305" t="s">
        <v>1131</v>
      </c>
      <c r="C905" s="105" t="s">
        <v>1126</v>
      </c>
      <c r="D905" s="249">
        <v>498949.78</v>
      </c>
      <c r="E905" s="324" t="s">
        <v>12</v>
      </c>
      <c r="F905" s="108" t="s">
        <v>1130</v>
      </c>
      <c r="G905" s="105" t="s">
        <v>1125</v>
      </c>
      <c r="H905" s="413" t="s">
        <v>84</v>
      </c>
      <c r="I905" s="13"/>
      <c r="J905" s="13"/>
    </row>
    <row r="906" spans="1:10" s="147" customFormat="1" ht="27.6" x14ac:dyDescent="0.3">
      <c r="A906" s="321">
        <v>279</v>
      </c>
      <c r="B906" s="305" t="s">
        <v>1135</v>
      </c>
      <c r="C906" s="120" t="s">
        <v>1094</v>
      </c>
      <c r="D906" s="251">
        <v>195200</v>
      </c>
      <c r="E906" s="324" t="s">
        <v>12</v>
      </c>
      <c r="F906" s="108" t="s">
        <v>1134</v>
      </c>
      <c r="G906" s="194" t="s">
        <v>148</v>
      </c>
      <c r="H906" s="413" t="s">
        <v>92</v>
      </c>
      <c r="I906" s="13" t="s">
        <v>79</v>
      </c>
      <c r="J906" s="13"/>
    </row>
    <row r="907" spans="1:10" s="13" customFormat="1" ht="55.2" x14ac:dyDescent="0.3">
      <c r="A907" s="322">
        <v>280</v>
      </c>
      <c r="B907" s="305" t="s">
        <v>1136</v>
      </c>
      <c r="C907" s="105" t="s">
        <v>197</v>
      </c>
      <c r="D907" s="249">
        <v>250000</v>
      </c>
      <c r="E907" s="324" t="s">
        <v>12</v>
      </c>
      <c r="F907" s="108" t="s">
        <v>1137</v>
      </c>
      <c r="G907" s="105" t="s">
        <v>1138</v>
      </c>
      <c r="H907" s="413" t="s">
        <v>92</v>
      </c>
      <c r="J907" s="13">
        <v>9</v>
      </c>
    </row>
    <row r="908" spans="1:10" s="13" customFormat="1" ht="27.6" x14ac:dyDescent="0.3">
      <c r="A908" s="322">
        <v>281</v>
      </c>
      <c r="B908" s="305" t="s">
        <v>1139</v>
      </c>
      <c r="C908" s="120" t="s">
        <v>1132</v>
      </c>
      <c r="D908" s="193">
        <v>142498</v>
      </c>
      <c r="E908" s="324" t="s">
        <v>12</v>
      </c>
      <c r="F908" s="108" t="s">
        <v>1140</v>
      </c>
      <c r="G908" s="194" t="s">
        <v>162</v>
      </c>
      <c r="H908" s="413" t="s">
        <v>92</v>
      </c>
      <c r="I908" s="13" t="s">
        <v>79</v>
      </c>
    </row>
    <row r="909" spans="1:10" s="147" customFormat="1" ht="27.6" x14ac:dyDescent="0.3">
      <c r="A909" s="321">
        <v>282</v>
      </c>
      <c r="B909" s="305" t="s">
        <v>1143</v>
      </c>
      <c r="C909" s="105" t="s">
        <v>1142</v>
      </c>
      <c r="D909" s="249">
        <v>414842</v>
      </c>
      <c r="E909" s="324" t="s">
        <v>12</v>
      </c>
      <c r="F909" s="108" t="s">
        <v>1141</v>
      </c>
      <c r="G909" s="194" t="s">
        <v>162</v>
      </c>
      <c r="H909" s="413" t="s">
        <v>92</v>
      </c>
      <c r="I909" s="13"/>
      <c r="J909" s="13"/>
    </row>
    <row r="910" spans="1:10" s="147" customFormat="1" ht="27.6" x14ac:dyDescent="0.3">
      <c r="A910" s="321">
        <v>283</v>
      </c>
      <c r="B910" s="305" t="s">
        <v>1148</v>
      </c>
      <c r="C910" s="105" t="s">
        <v>1129</v>
      </c>
      <c r="D910" s="249">
        <v>200000</v>
      </c>
      <c r="E910" s="324" t="s">
        <v>12</v>
      </c>
      <c r="F910" s="108" t="s">
        <v>1149</v>
      </c>
      <c r="G910" s="194" t="s">
        <v>137</v>
      </c>
      <c r="H910" s="413" t="s">
        <v>92</v>
      </c>
      <c r="I910" s="13"/>
      <c r="J910" s="13"/>
    </row>
    <row r="911" spans="1:10" s="13" customFormat="1" ht="27.6" x14ac:dyDescent="0.3">
      <c r="A911" s="322">
        <v>284</v>
      </c>
      <c r="B911" s="305" t="s">
        <v>1155</v>
      </c>
      <c r="C911" s="120" t="s">
        <v>1147</v>
      </c>
      <c r="D911" s="193">
        <v>115500</v>
      </c>
      <c r="E911" s="324" t="s">
        <v>13</v>
      </c>
      <c r="F911" s="108" t="s">
        <v>1153</v>
      </c>
      <c r="G911" s="194" t="s">
        <v>299</v>
      </c>
      <c r="H911" s="413" t="s">
        <v>85</v>
      </c>
      <c r="J911" s="13">
        <v>7</v>
      </c>
    </row>
    <row r="912" spans="1:10" s="327" customFormat="1" ht="41.4" x14ac:dyDescent="0.3">
      <c r="A912" s="321">
        <v>285</v>
      </c>
      <c r="B912" s="305" t="s">
        <v>1158</v>
      </c>
      <c r="C912" s="105" t="s">
        <v>1151</v>
      </c>
      <c r="D912" s="249">
        <v>167000</v>
      </c>
      <c r="E912" s="324" t="s">
        <v>12</v>
      </c>
      <c r="F912" s="108" t="s">
        <v>1157</v>
      </c>
      <c r="G912" s="194" t="s">
        <v>1156</v>
      </c>
      <c r="H912" s="413" t="s">
        <v>92</v>
      </c>
      <c r="I912" s="13" t="s">
        <v>79</v>
      </c>
      <c r="J912" s="13"/>
    </row>
    <row r="913" spans="1:11" s="327" customFormat="1" ht="27.6" x14ac:dyDescent="0.3">
      <c r="A913" s="321">
        <v>286</v>
      </c>
      <c r="B913" s="305" t="s">
        <v>1163</v>
      </c>
      <c r="C913" s="105" t="s">
        <v>930</v>
      </c>
      <c r="D913" s="249">
        <v>188200</v>
      </c>
      <c r="E913" s="324" t="s">
        <v>12</v>
      </c>
      <c r="F913" s="108" t="s">
        <v>1164</v>
      </c>
      <c r="G913" s="194" t="s">
        <v>113</v>
      </c>
      <c r="H913" s="413" t="s">
        <v>84</v>
      </c>
      <c r="I913" s="13" t="s">
        <v>79</v>
      </c>
      <c r="J913" s="13"/>
    </row>
    <row r="914" spans="1:11" s="147" customFormat="1" ht="55.2" x14ac:dyDescent="0.3">
      <c r="A914" s="321">
        <v>287</v>
      </c>
      <c r="B914" s="305" t="s">
        <v>1166</v>
      </c>
      <c r="C914" s="120" t="s">
        <v>1145</v>
      </c>
      <c r="D914" s="193">
        <v>1796119.2</v>
      </c>
      <c r="E914" s="324" t="s">
        <v>12</v>
      </c>
      <c r="F914" s="375" t="s">
        <v>1165</v>
      </c>
      <c r="G914" s="194" t="s">
        <v>140</v>
      </c>
      <c r="H914" s="413" t="s">
        <v>85</v>
      </c>
      <c r="I914" s="13"/>
      <c r="J914" s="13">
        <v>4</v>
      </c>
    </row>
    <row r="915" spans="1:11" s="147" customFormat="1" ht="55.2" x14ac:dyDescent="0.3">
      <c r="A915" s="321">
        <v>288</v>
      </c>
      <c r="B915" s="305" t="s">
        <v>1168</v>
      </c>
      <c r="C915" s="105" t="s">
        <v>1146</v>
      </c>
      <c r="D915" s="249">
        <v>496400</v>
      </c>
      <c r="E915" s="324" t="s">
        <v>13</v>
      </c>
      <c r="F915" s="108" t="s">
        <v>1167</v>
      </c>
      <c r="G915" s="194" t="s">
        <v>124</v>
      </c>
      <c r="H915" s="413" t="s">
        <v>85</v>
      </c>
      <c r="I915" s="13"/>
      <c r="J915" s="13"/>
    </row>
    <row r="916" spans="1:11" s="13" customFormat="1" ht="27.6" x14ac:dyDescent="0.3">
      <c r="A916" s="322">
        <v>289</v>
      </c>
      <c r="B916" s="305" t="s">
        <v>1170</v>
      </c>
      <c r="C916" s="105" t="s">
        <v>1144</v>
      </c>
      <c r="D916" s="249">
        <v>360000</v>
      </c>
      <c r="E916" s="324" t="s">
        <v>12</v>
      </c>
      <c r="F916" s="108" t="s">
        <v>1169</v>
      </c>
      <c r="G916" s="194" t="s">
        <v>174</v>
      </c>
      <c r="H916" s="413" t="s">
        <v>85</v>
      </c>
      <c r="J916" s="13">
        <v>8</v>
      </c>
    </row>
    <row r="917" spans="1:11" s="13" customFormat="1" ht="27.6" x14ac:dyDescent="0.3">
      <c r="A917" s="322">
        <v>290</v>
      </c>
      <c r="B917" s="305" t="s">
        <v>1174</v>
      </c>
      <c r="C917" s="105" t="s">
        <v>1133</v>
      </c>
      <c r="D917" s="249">
        <v>125000</v>
      </c>
      <c r="E917" s="324" t="s">
        <v>12</v>
      </c>
      <c r="F917" s="108" t="s">
        <v>1171</v>
      </c>
      <c r="G917" s="194" t="s">
        <v>1162</v>
      </c>
      <c r="H917" s="413" t="s">
        <v>84</v>
      </c>
    </row>
    <row r="918" spans="1:11" s="13" customFormat="1" ht="41.4" x14ac:dyDescent="0.3">
      <c r="A918" s="322">
        <v>291</v>
      </c>
      <c r="B918" s="305" t="s">
        <v>1178</v>
      </c>
      <c r="C918" s="120" t="s">
        <v>1152</v>
      </c>
      <c r="D918" s="251">
        <v>600000</v>
      </c>
      <c r="E918" s="324" t="s">
        <v>12</v>
      </c>
      <c r="F918" s="108" t="s">
        <v>1173</v>
      </c>
      <c r="G918" s="194" t="s">
        <v>131</v>
      </c>
      <c r="H918" s="413" t="s">
        <v>85</v>
      </c>
      <c r="J918" s="13">
        <v>2</v>
      </c>
    </row>
    <row r="919" spans="1:11" s="13" customFormat="1" ht="27.6" x14ac:dyDescent="0.3">
      <c r="A919" s="322">
        <v>292</v>
      </c>
      <c r="B919" s="305" t="s">
        <v>1179</v>
      </c>
      <c r="C919" s="105" t="s">
        <v>1159</v>
      </c>
      <c r="D919" s="249">
        <v>148400</v>
      </c>
      <c r="E919" s="324" t="s">
        <v>12</v>
      </c>
      <c r="F919" s="108" t="s">
        <v>1172</v>
      </c>
      <c r="G919" s="194" t="s">
        <v>1091</v>
      </c>
      <c r="H919" s="413" t="s">
        <v>92</v>
      </c>
      <c r="I919" s="13" t="s">
        <v>79</v>
      </c>
    </row>
    <row r="920" spans="1:11" s="13" customFormat="1" ht="27.6" x14ac:dyDescent="0.3">
      <c r="A920" s="322">
        <v>293</v>
      </c>
      <c r="B920" s="305" t="s">
        <v>1180</v>
      </c>
      <c r="C920" s="105" t="s">
        <v>455</v>
      </c>
      <c r="D920" s="249">
        <v>192342</v>
      </c>
      <c r="E920" s="324" t="s">
        <v>12</v>
      </c>
      <c r="F920" s="108" t="s">
        <v>1175</v>
      </c>
      <c r="G920" s="194" t="s">
        <v>239</v>
      </c>
      <c r="H920" s="413" t="s">
        <v>84</v>
      </c>
    </row>
    <row r="921" spans="1:11" s="13" customFormat="1" ht="96.6" x14ac:dyDescent="0.3">
      <c r="A921" s="322">
        <v>294</v>
      </c>
      <c r="B921" s="305" t="s">
        <v>1183</v>
      </c>
      <c r="C921" s="120" t="s">
        <v>1160</v>
      </c>
      <c r="D921" s="251">
        <v>398000</v>
      </c>
      <c r="E921" s="324" t="s">
        <v>13</v>
      </c>
      <c r="F921" s="108" t="s">
        <v>1181</v>
      </c>
      <c r="G921" s="194" t="s">
        <v>1176</v>
      </c>
      <c r="H921" s="413" t="s">
        <v>85</v>
      </c>
    </row>
    <row r="922" spans="1:11" s="13" customFormat="1" ht="96.6" x14ac:dyDescent="0.3">
      <c r="A922" s="322">
        <v>295</v>
      </c>
      <c r="B922" s="305" t="s">
        <v>1184</v>
      </c>
      <c r="C922" s="105" t="s">
        <v>1161</v>
      </c>
      <c r="D922" s="249">
        <v>298000</v>
      </c>
      <c r="E922" s="324" t="s">
        <v>13</v>
      </c>
      <c r="F922" s="108" t="s">
        <v>1182</v>
      </c>
      <c r="G922" s="194" t="s">
        <v>1177</v>
      </c>
      <c r="H922" s="413" t="s">
        <v>85</v>
      </c>
    </row>
    <row r="923" spans="1:11" s="147" customFormat="1" ht="27.6" x14ac:dyDescent="0.3">
      <c r="A923" s="322">
        <v>296</v>
      </c>
      <c r="B923" s="305" t="s">
        <v>1186</v>
      </c>
      <c r="C923" s="105" t="s">
        <v>1185</v>
      </c>
      <c r="D923" s="249">
        <v>577920</v>
      </c>
      <c r="E923" s="324" t="s">
        <v>12</v>
      </c>
      <c r="F923" s="108" t="s">
        <v>1187</v>
      </c>
      <c r="G923" s="194" t="s">
        <v>109</v>
      </c>
      <c r="H923" s="413" t="s">
        <v>84</v>
      </c>
      <c r="I923" s="13"/>
      <c r="J923" s="13"/>
      <c r="K923" s="13"/>
    </row>
    <row r="924" spans="1:11" s="147" customFormat="1" ht="27.6" x14ac:dyDescent="0.3">
      <c r="A924" s="322">
        <v>297</v>
      </c>
      <c r="B924" s="305" t="s">
        <v>1189</v>
      </c>
      <c r="C924" s="105" t="s">
        <v>173</v>
      </c>
      <c r="D924" s="249">
        <v>390000</v>
      </c>
      <c r="E924" s="324" t="s">
        <v>12</v>
      </c>
      <c r="F924" s="108" t="s">
        <v>1188</v>
      </c>
      <c r="G924" s="105" t="s">
        <v>176</v>
      </c>
      <c r="H924" s="413" t="s">
        <v>85</v>
      </c>
      <c r="I924" s="13"/>
      <c r="J924" s="13">
        <v>1</v>
      </c>
      <c r="K924" s="13"/>
    </row>
    <row r="925" spans="1:11" s="147" customFormat="1" ht="69" x14ac:dyDescent="0.3">
      <c r="A925" s="322">
        <v>298</v>
      </c>
      <c r="B925" s="305" t="s">
        <v>1192</v>
      </c>
      <c r="C925" s="120" t="s">
        <v>1190</v>
      </c>
      <c r="D925" s="251">
        <v>3537737.5</v>
      </c>
      <c r="E925" s="324" t="s">
        <v>12</v>
      </c>
      <c r="F925" s="108" t="s">
        <v>1191</v>
      </c>
      <c r="G925" s="194" t="s">
        <v>110</v>
      </c>
      <c r="H925" s="413" t="s">
        <v>84</v>
      </c>
      <c r="I925" s="13"/>
      <c r="J925" s="13"/>
      <c r="K925" s="13"/>
    </row>
    <row r="926" spans="1:11" s="13" customFormat="1" x14ac:dyDescent="0.3">
      <c r="A926" s="322"/>
      <c r="B926" s="305"/>
      <c r="C926" s="105"/>
      <c r="D926" s="249"/>
      <c r="E926" s="108"/>
      <c r="F926" s="108"/>
      <c r="G926" s="194"/>
      <c r="H926" s="413"/>
    </row>
    <row r="927" spans="1:11" s="147" customFormat="1" x14ac:dyDescent="0.3">
      <c r="A927" s="321"/>
      <c r="B927" s="305"/>
      <c r="C927" s="105"/>
      <c r="D927" s="183"/>
      <c r="E927" s="17"/>
      <c r="F927" s="108"/>
      <c r="G927" s="105"/>
      <c r="H927" s="414"/>
      <c r="I927" s="13"/>
      <c r="J927" s="13"/>
    </row>
    <row r="928" spans="1:11" s="147" customFormat="1" x14ac:dyDescent="0.3">
      <c r="A928" s="321"/>
      <c r="B928" s="305"/>
      <c r="C928" s="105"/>
      <c r="D928" s="183"/>
      <c r="E928" s="17"/>
      <c r="F928" s="108"/>
      <c r="G928" s="105"/>
      <c r="H928" s="414"/>
      <c r="I928" s="13"/>
      <c r="J928" s="13"/>
    </row>
    <row r="929" spans="3:4" x14ac:dyDescent="0.3">
      <c r="C929" s="37" t="s">
        <v>11</v>
      </c>
      <c r="D929" s="148">
        <f>SUM(D628:D928)</f>
        <v>100366335.78000003</v>
      </c>
    </row>
  </sheetData>
  <autoFilter ref="A1:K312"/>
  <mergeCells count="27">
    <mergeCell ref="F2:F3"/>
    <mergeCell ref="G2:G3"/>
    <mergeCell ref="H2:H3"/>
    <mergeCell ref="I2:I3"/>
    <mergeCell ref="A2:A3"/>
    <mergeCell ref="B2:B3"/>
    <mergeCell ref="C2:C3"/>
    <mergeCell ref="D2:D3"/>
    <mergeCell ref="E2:E3"/>
    <mergeCell ref="H626:H627"/>
    <mergeCell ref="I626:I627"/>
    <mergeCell ref="G626:G627"/>
    <mergeCell ref="A626:A627"/>
    <mergeCell ref="C626:C627"/>
    <mergeCell ref="D626:D627"/>
    <mergeCell ref="E626:E627"/>
    <mergeCell ref="F626:F627"/>
    <mergeCell ref="B626:B627"/>
    <mergeCell ref="F320:F321"/>
    <mergeCell ref="G320:G321"/>
    <mergeCell ref="H320:H321"/>
    <mergeCell ref="I320:I321"/>
    <mergeCell ref="A320:A321"/>
    <mergeCell ref="B320:B321"/>
    <mergeCell ref="C320:C321"/>
    <mergeCell ref="D320:D321"/>
    <mergeCell ref="E320:E321"/>
  </mergeCells>
  <pageMargins left="0.51181102362204722" right="0.11811023622047245" top="0.15748031496062992" bottom="0.15748031496062992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1"/>
  <sheetViews>
    <sheetView workbookViewId="0">
      <pane ySplit="8" topLeftCell="A136" activePane="bottomLeft" state="frozen"/>
      <selection pane="bottomLeft" activeCell="C143" sqref="B143:C143"/>
    </sheetView>
  </sheetViews>
  <sheetFormatPr defaultColWidth="9.109375" defaultRowHeight="13.8" x14ac:dyDescent="0.25"/>
  <cols>
    <col min="1" max="1" width="9.44140625" style="74" customWidth="1"/>
    <col min="2" max="2" width="56.44140625" style="80" customWidth="1"/>
    <col min="3" max="3" width="15.44140625" style="363" customWidth="1"/>
    <col min="4" max="4" width="11" style="198" bestFit="1" customWidth="1"/>
    <col min="5" max="5" width="11" style="189" customWidth="1"/>
    <col min="6" max="6" width="13" style="282" customWidth="1"/>
    <col min="7" max="7" width="12" style="1" customWidth="1"/>
    <col min="8" max="8" width="11.109375" style="1" customWidth="1"/>
    <col min="9" max="9" width="10.5546875" style="1" customWidth="1"/>
    <col min="10" max="10" width="9.109375" style="1"/>
    <col min="11" max="11" width="11.5546875" style="1" customWidth="1"/>
    <col min="12" max="16384" width="9.109375" style="1"/>
  </cols>
  <sheetData>
    <row r="1" spans="1:11" s="241" customFormat="1" ht="12.75" customHeight="1" x14ac:dyDescent="0.2">
      <c r="A1" s="237"/>
      <c r="B1" s="238" t="s">
        <v>41</v>
      </c>
      <c r="C1" s="350" t="s">
        <v>40</v>
      </c>
      <c r="D1" s="239"/>
      <c r="E1" s="261"/>
      <c r="F1" s="277"/>
      <c r="G1" s="240"/>
      <c r="H1" s="694" t="s">
        <v>96</v>
      </c>
      <c r="I1" s="694"/>
      <c r="J1" s="240"/>
      <c r="K1" s="240"/>
    </row>
    <row r="2" spans="1:11" s="241" customFormat="1" ht="12.75" customHeight="1" x14ac:dyDescent="0.2">
      <c r="A2" s="695" t="s">
        <v>178</v>
      </c>
      <c r="B2" s="695"/>
      <c r="C2" s="695"/>
      <c r="D2" s="695"/>
      <c r="E2" s="262"/>
      <c r="F2" s="277"/>
      <c r="G2" s="240"/>
      <c r="H2" s="694"/>
      <c r="I2" s="694"/>
      <c r="J2" s="240"/>
      <c r="K2" s="240"/>
    </row>
    <row r="3" spans="1:11" s="241" customFormat="1" ht="3.75" customHeight="1" x14ac:dyDescent="0.2">
      <c r="A3" s="695"/>
      <c r="B3" s="695"/>
      <c r="C3" s="695"/>
      <c r="D3" s="695"/>
      <c r="E3" s="262"/>
      <c r="F3" s="277"/>
      <c r="G3" s="240"/>
      <c r="H3" s="694"/>
      <c r="I3" s="694"/>
      <c r="J3" s="240"/>
      <c r="K3" s="240"/>
    </row>
    <row r="4" spans="1:11" s="241" customFormat="1" ht="12.75" customHeight="1" x14ac:dyDescent="0.2">
      <c r="A4" s="695"/>
      <c r="B4" s="695"/>
      <c r="C4" s="695"/>
      <c r="D4" s="695"/>
      <c r="E4" s="262"/>
      <c r="F4" s="277"/>
      <c r="G4" s="240"/>
      <c r="H4" s="694"/>
      <c r="I4" s="694"/>
      <c r="J4" s="240"/>
      <c r="K4" s="240"/>
    </row>
    <row r="5" spans="1:11" s="241" customFormat="1" ht="12.75" customHeight="1" x14ac:dyDescent="0.2">
      <c r="A5" s="695"/>
      <c r="B5" s="695"/>
      <c r="C5" s="695"/>
      <c r="D5" s="695"/>
      <c r="E5" s="262"/>
      <c r="F5" s="277"/>
      <c r="G5" s="240"/>
      <c r="H5" s="694"/>
      <c r="I5" s="694"/>
      <c r="J5" s="240"/>
      <c r="K5" s="240"/>
    </row>
    <row r="6" spans="1:11" s="241" customFormat="1" ht="42" customHeight="1" x14ac:dyDescent="0.2">
      <c r="A6" s="695"/>
      <c r="B6" s="695"/>
      <c r="C6" s="695"/>
      <c r="D6" s="695"/>
      <c r="E6" s="262"/>
      <c r="F6" s="277"/>
      <c r="G6" s="240"/>
      <c r="H6" s="694"/>
      <c r="I6" s="694"/>
      <c r="J6" s="240"/>
      <c r="K6" s="240"/>
    </row>
    <row r="7" spans="1:11" s="230" customFormat="1" ht="13.2" x14ac:dyDescent="0.25">
      <c r="A7" s="696"/>
      <c r="B7" s="696"/>
      <c r="C7" s="351"/>
      <c r="D7" s="242" t="s">
        <v>97</v>
      </c>
      <c r="E7" s="262"/>
      <c r="F7" s="277"/>
      <c r="G7" s="240"/>
      <c r="H7" s="243"/>
      <c r="I7" s="240"/>
      <c r="J7" s="240"/>
      <c r="K7" s="240"/>
    </row>
    <row r="8" spans="1:11" s="236" customFormat="1" ht="31.2" x14ac:dyDescent="0.25">
      <c r="A8" s="231" t="s">
        <v>43</v>
      </c>
      <c r="B8" s="232" t="s">
        <v>0</v>
      </c>
      <c r="C8" s="352" t="s">
        <v>44</v>
      </c>
      <c r="D8" s="233" t="s">
        <v>42</v>
      </c>
      <c r="E8" s="263"/>
      <c r="F8" s="278" t="s">
        <v>82</v>
      </c>
      <c r="G8" s="234" t="s">
        <v>83</v>
      </c>
      <c r="H8" s="229" t="s">
        <v>89</v>
      </c>
      <c r="I8" s="234" t="s">
        <v>90</v>
      </c>
      <c r="J8" s="235" t="s">
        <v>93</v>
      </c>
      <c r="K8" s="235" t="s">
        <v>94</v>
      </c>
    </row>
    <row r="9" spans="1:11" ht="12.75" x14ac:dyDescent="0.2">
      <c r="A9" s="86" t="s">
        <v>39</v>
      </c>
      <c r="B9" s="76">
        <v>2</v>
      </c>
      <c r="C9" s="353">
        <v>3</v>
      </c>
      <c r="D9" s="192">
        <v>4</v>
      </c>
      <c r="F9" s="100">
        <v>5</v>
      </c>
      <c r="G9" s="181">
        <v>6</v>
      </c>
      <c r="H9" s="180">
        <v>7</v>
      </c>
      <c r="I9" s="181">
        <v>8</v>
      </c>
      <c r="J9" s="181">
        <v>9</v>
      </c>
      <c r="K9" s="181">
        <v>10</v>
      </c>
    </row>
    <row r="10" spans="1:11" s="2" customFormat="1" ht="21" x14ac:dyDescent="0.25">
      <c r="A10" s="303" t="s">
        <v>3096</v>
      </c>
      <c r="B10" s="53" t="s">
        <v>3067</v>
      </c>
      <c r="C10" s="212">
        <v>265000.23</v>
      </c>
      <c r="D10" s="171" t="s">
        <v>1301</v>
      </c>
      <c r="E10" s="189" t="s">
        <v>184</v>
      </c>
      <c r="F10" s="279"/>
      <c r="G10" s="182"/>
      <c r="H10" s="107"/>
      <c r="I10" s="182"/>
      <c r="J10" s="182"/>
      <c r="K10" s="190"/>
    </row>
    <row r="11" spans="1:11" s="2" customFormat="1" ht="13.2" x14ac:dyDescent="0.25">
      <c r="A11" s="303" t="s">
        <v>3096</v>
      </c>
      <c r="B11" s="53" t="s">
        <v>3000</v>
      </c>
      <c r="C11" s="212">
        <v>99600</v>
      </c>
      <c r="D11" s="171" t="s">
        <v>1301</v>
      </c>
      <c r="E11" s="189"/>
      <c r="F11" s="279"/>
      <c r="G11" s="182"/>
      <c r="H11" s="107"/>
      <c r="I11" s="182"/>
      <c r="J11" s="182"/>
      <c r="K11" s="190"/>
    </row>
    <row r="12" spans="1:11" s="2" customFormat="1" ht="12" customHeight="1" x14ac:dyDescent="0.25">
      <c r="A12" s="303" t="s">
        <v>3096</v>
      </c>
      <c r="B12" s="107" t="s">
        <v>3001</v>
      </c>
      <c r="C12" s="212">
        <v>29250</v>
      </c>
      <c r="D12" s="171" t="s">
        <v>1301</v>
      </c>
      <c r="E12" s="189"/>
      <c r="F12" s="279"/>
      <c r="G12" s="182"/>
      <c r="H12" s="107"/>
      <c r="I12" s="182"/>
      <c r="J12" s="182"/>
      <c r="K12" s="190"/>
    </row>
    <row r="13" spans="1:11" s="2" customFormat="1" ht="21" x14ac:dyDescent="0.25">
      <c r="A13" s="303" t="s">
        <v>3096</v>
      </c>
      <c r="B13" s="107" t="s">
        <v>3002</v>
      </c>
      <c r="C13" s="212">
        <v>62400</v>
      </c>
      <c r="D13" s="171" t="s">
        <v>1301</v>
      </c>
      <c r="E13" s="189"/>
      <c r="F13" s="279"/>
      <c r="G13" s="182"/>
      <c r="H13" s="107"/>
      <c r="I13" s="182"/>
      <c r="J13" s="182"/>
      <c r="K13" s="190"/>
    </row>
    <row r="14" spans="1:11" s="2" customFormat="1" ht="21" x14ac:dyDescent="0.25">
      <c r="A14" s="265" t="s">
        <v>3096</v>
      </c>
      <c r="B14" s="160" t="s">
        <v>3003</v>
      </c>
      <c r="C14" s="354">
        <v>97800</v>
      </c>
      <c r="D14" s="246" t="s">
        <v>1301</v>
      </c>
      <c r="E14" s="189"/>
      <c r="F14" s="280"/>
      <c r="G14" s="226"/>
      <c r="H14" s="160"/>
      <c r="I14" s="226"/>
      <c r="J14" s="226"/>
      <c r="K14" s="227"/>
    </row>
    <row r="15" spans="1:11" s="2" customFormat="1" ht="13.2" x14ac:dyDescent="0.25">
      <c r="A15" s="303" t="s">
        <v>3096</v>
      </c>
      <c r="B15" s="107" t="s">
        <v>3004</v>
      </c>
      <c r="C15" s="212">
        <v>56400</v>
      </c>
      <c r="D15" s="171" t="s">
        <v>1301</v>
      </c>
      <c r="E15" s="189"/>
      <c r="F15" s="279"/>
      <c r="G15" s="182"/>
      <c r="H15" s="107"/>
      <c r="I15" s="182"/>
      <c r="J15" s="182"/>
      <c r="K15" s="190"/>
    </row>
    <row r="16" spans="1:11" s="2" customFormat="1" ht="13.2" x14ac:dyDescent="0.25">
      <c r="A16" s="303" t="s">
        <v>3096</v>
      </c>
      <c r="B16" s="40" t="s">
        <v>3005</v>
      </c>
      <c r="C16" s="212">
        <v>82000</v>
      </c>
      <c r="D16" s="171" t="s">
        <v>1301</v>
      </c>
      <c r="E16" s="189"/>
      <c r="F16" s="279"/>
      <c r="G16" s="182"/>
      <c r="H16" s="107"/>
      <c r="I16" s="182"/>
      <c r="J16" s="182"/>
      <c r="K16" s="190"/>
    </row>
    <row r="17" spans="1:11" s="2" customFormat="1" ht="20.399999999999999" x14ac:dyDescent="0.25">
      <c r="A17" s="303" t="s">
        <v>3096</v>
      </c>
      <c r="B17" s="40" t="s">
        <v>3006</v>
      </c>
      <c r="C17" s="212">
        <v>23300</v>
      </c>
      <c r="D17" s="171" t="s">
        <v>1301</v>
      </c>
      <c r="E17" s="189"/>
      <c r="F17" s="279"/>
      <c r="G17" s="182"/>
      <c r="H17" s="107"/>
      <c r="I17" s="182"/>
      <c r="J17" s="182"/>
      <c r="K17" s="190"/>
    </row>
    <row r="18" spans="1:11" s="2" customFormat="1" ht="13.2" x14ac:dyDescent="0.25">
      <c r="A18" s="303" t="s">
        <v>3096</v>
      </c>
      <c r="B18" s="40" t="s">
        <v>3007</v>
      </c>
      <c r="C18" s="212">
        <v>7220</v>
      </c>
      <c r="D18" s="171" t="s">
        <v>1301</v>
      </c>
      <c r="E18" s="189"/>
      <c r="F18" s="279"/>
      <c r="G18" s="182"/>
      <c r="H18" s="107"/>
      <c r="I18" s="182"/>
      <c r="J18" s="182"/>
      <c r="K18" s="190"/>
    </row>
    <row r="19" spans="1:11" s="2" customFormat="1" ht="20.399999999999999" x14ac:dyDescent="0.25">
      <c r="A19" s="303" t="s">
        <v>3096</v>
      </c>
      <c r="B19" s="40" t="s">
        <v>3008</v>
      </c>
      <c r="C19" s="212">
        <v>98700</v>
      </c>
      <c r="D19" s="171" t="s">
        <v>1301</v>
      </c>
      <c r="E19" s="189"/>
      <c r="F19" s="279"/>
      <c r="G19" s="182"/>
      <c r="H19" s="107"/>
      <c r="I19" s="182"/>
      <c r="J19" s="182"/>
      <c r="K19" s="190"/>
    </row>
    <row r="20" spans="1:11" s="2" customFormat="1" ht="13.2" x14ac:dyDescent="0.25">
      <c r="A20" s="303" t="s">
        <v>3096</v>
      </c>
      <c r="B20" s="107" t="s">
        <v>3009</v>
      </c>
      <c r="C20" s="212">
        <v>73680</v>
      </c>
      <c r="D20" s="171" t="s">
        <v>1301</v>
      </c>
      <c r="E20" s="189"/>
      <c r="F20" s="279"/>
      <c r="G20" s="182"/>
      <c r="H20" s="107"/>
      <c r="I20" s="182"/>
      <c r="J20" s="182"/>
      <c r="K20" s="190"/>
    </row>
    <row r="21" spans="1:11" s="2" customFormat="1" ht="13.2" x14ac:dyDescent="0.25">
      <c r="A21" s="303" t="s">
        <v>3096</v>
      </c>
      <c r="B21" s="107" t="s">
        <v>3010</v>
      </c>
      <c r="C21" s="212">
        <v>78000</v>
      </c>
      <c r="D21" s="171" t="s">
        <v>1301</v>
      </c>
      <c r="E21" s="189"/>
      <c r="F21" s="279"/>
      <c r="G21" s="182"/>
      <c r="H21" s="107"/>
      <c r="I21" s="182"/>
      <c r="J21" s="182"/>
      <c r="K21" s="190"/>
    </row>
    <row r="22" spans="1:11" s="2" customFormat="1" ht="21" x14ac:dyDescent="0.25">
      <c r="A22" s="303" t="s">
        <v>3096</v>
      </c>
      <c r="B22" s="107" t="s">
        <v>3011</v>
      </c>
      <c r="C22" s="212">
        <v>21870</v>
      </c>
      <c r="D22" s="171" t="s">
        <v>1301</v>
      </c>
      <c r="E22" s="189"/>
      <c r="F22" s="279"/>
      <c r="G22" s="182"/>
      <c r="H22" s="107"/>
      <c r="I22" s="182"/>
      <c r="J22" s="182"/>
      <c r="K22" s="190"/>
    </row>
    <row r="23" spans="1:11" s="2" customFormat="1" ht="13.2" x14ac:dyDescent="0.25">
      <c r="A23" s="303" t="s">
        <v>3096</v>
      </c>
      <c r="B23" s="221" t="s">
        <v>3012</v>
      </c>
      <c r="C23" s="222">
        <v>35000</v>
      </c>
      <c r="D23" s="171" t="s">
        <v>1301</v>
      </c>
      <c r="E23" s="189"/>
      <c r="F23" s="279"/>
      <c r="G23" s="182"/>
      <c r="H23" s="107"/>
      <c r="I23" s="182"/>
      <c r="J23" s="182"/>
      <c r="K23" s="190"/>
    </row>
    <row r="24" spans="1:11" s="4" customFormat="1" ht="20.399999999999999" x14ac:dyDescent="0.2">
      <c r="A24" s="303" t="s">
        <v>3096</v>
      </c>
      <c r="B24" s="107" t="s">
        <v>3013</v>
      </c>
      <c r="C24" s="212">
        <v>40000</v>
      </c>
      <c r="D24" s="171" t="s">
        <v>1301</v>
      </c>
      <c r="E24" s="189"/>
      <c r="F24" s="70"/>
      <c r="G24" s="182"/>
      <c r="H24" s="107"/>
      <c r="I24" s="182"/>
      <c r="J24" s="190"/>
      <c r="K24" s="190"/>
    </row>
    <row r="25" spans="1:11" s="2" customFormat="1" ht="13.2" x14ac:dyDescent="0.25">
      <c r="A25" s="303" t="s">
        <v>3096</v>
      </c>
      <c r="B25" s="107" t="s">
        <v>3014</v>
      </c>
      <c r="C25" s="212">
        <v>2000</v>
      </c>
      <c r="D25" s="171" t="s">
        <v>1301</v>
      </c>
      <c r="E25" s="189"/>
      <c r="F25" s="279"/>
      <c r="G25" s="182"/>
      <c r="H25" s="107"/>
      <c r="I25" s="182"/>
      <c r="J25" s="182"/>
      <c r="K25" s="190"/>
    </row>
    <row r="26" spans="1:11" s="2" customFormat="1" ht="13.2" x14ac:dyDescent="0.25">
      <c r="A26" s="303" t="s">
        <v>3096</v>
      </c>
      <c r="B26" s="107" t="s">
        <v>3015</v>
      </c>
      <c r="C26" s="212">
        <v>32350</v>
      </c>
      <c r="D26" s="171" t="s">
        <v>1301</v>
      </c>
      <c r="E26" s="189"/>
      <c r="F26" s="279"/>
      <c r="G26" s="182"/>
      <c r="H26" s="107"/>
      <c r="I26" s="182"/>
      <c r="J26" s="182"/>
      <c r="K26" s="190"/>
    </row>
    <row r="27" spans="1:11" s="2" customFormat="1" ht="13.2" x14ac:dyDescent="0.25">
      <c r="A27" s="303" t="s">
        <v>3096</v>
      </c>
      <c r="B27" s="107" t="s">
        <v>3016</v>
      </c>
      <c r="C27" s="212">
        <v>13000</v>
      </c>
      <c r="D27" s="171" t="s">
        <v>1301</v>
      </c>
      <c r="E27" s="189"/>
      <c r="F27" s="279"/>
      <c r="G27" s="182"/>
      <c r="H27" s="107"/>
      <c r="I27" s="182"/>
      <c r="J27" s="182"/>
      <c r="K27" s="190"/>
    </row>
    <row r="28" spans="1:11" s="2" customFormat="1" ht="21" x14ac:dyDescent="0.25">
      <c r="A28" s="303" t="s">
        <v>3096</v>
      </c>
      <c r="B28" s="107" t="s">
        <v>3017</v>
      </c>
      <c r="C28" s="212">
        <v>35000</v>
      </c>
      <c r="D28" s="171" t="s">
        <v>1301</v>
      </c>
      <c r="E28" s="189"/>
      <c r="F28" s="279"/>
      <c r="G28" s="182"/>
      <c r="H28" s="107"/>
      <c r="I28" s="182"/>
      <c r="J28" s="182"/>
      <c r="K28" s="190"/>
    </row>
    <row r="29" spans="1:11" s="2" customFormat="1" ht="13.2" x14ac:dyDescent="0.25">
      <c r="A29" s="303" t="s">
        <v>3096</v>
      </c>
      <c r="B29" s="107" t="s">
        <v>3018</v>
      </c>
      <c r="C29" s="212">
        <v>70000</v>
      </c>
      <c r="D29" s="171" t="s">
        <v>1301</v>
      </c>
      <c r="E29" s="189"/>
      <c r="F29" s="279"/>
      <c r="G29" s="182"/>
      <c r="H29" s="107"/>
      <c r="I29" s="182"/>
      <c r="J29" s="182"/>
      <c r="K29" s="190"/>
    </row>
    <row r="30" spans="1:11" s="2" customFormat="1" ht="13.2" x14ac:dyDescent="0.25">
      <c r="A30" s="303" t="s">
        <v>3096</v>
      </c>
      <c r="B30" s="107" t="s">
        <v>3019</v>
      </c>
      <c r="C30" s="212">
        <v>30000</v>
      </c>
      <c r="D30" s="171" t="s">
        <v>1301</v>
      </c>
      <c r="E30" s="189"/>
      <c r="F30" s="279"/>
      <c r="G30" s="182"/>
      <c r="H30" s="107"/>
      <c r="I30" s="182"/>
      <c r="J30" s="182"/>
      <c r="K30" s="190"/>
    </row>
    <row r="31" spans="1:11" s="2" customFormat="1" ht="13.2" x14ac:dyDescent="0.25">
      <c r="A31" s="303" t="s">
        <v>3096</v>
      </c>
      <c r="B31" s="107" t="s">
        <v>3020</v>
      </c>
      <c r="C31" s="212">
        <v>250000</v>
      </c>
      <c r="D31" s="171" t="s">
        <v>1301</v>
      </c>
      <c r="E31" s="189"/>
      <c r="F31" s="279"/>
      <c r="G31" s="182"/>
      <c r="H31" s="107"/>
      <c r="I31" s="182"/>
      <c r="J31" s="182"/>
      <c r="K31" s="190"/>
    </row>
    <row r="32" spans="1:11" s="2" customFormat="1" ht="13.2" x14ac:dyDescent="0.25">
      <c r="A32" s="303" t="s">
        <v>3096</v>
      </c>
      <c r="B32" s="107" t="s">
        <v>3021</v>
      </c>
      <c r="C32" s="212">
        <v>150000</v>
      </c>
      <c r="D32" s="171" t="s">
        <v>1301</v>
      </c>
      <c r="E32" s="189"/>
      <c r="F32" s="279"/>
      <c r="G32" s="182"/>
      <c r="H32" s="107"/>
      <c r="I32" s="182"/>
      <c r="J32" s="182"/>
      <c r="K32" s="190"/>
    </row>
    <row r="33" spans="1:11" s="2" customFormat="1" ht="13.2" x14ac:dyDescent="0.25">
      <c r="A33" s="303" t="s">
        <v>3096</v>
      </c>
      <c r="B33" s="107" t="s">
        <v>3022</v>
      </c>
      <c r="C33" s="212">
        <v>250000</v>
      </c>
      <c r="D33" s="171" t="s">
        <v>1301</v>
      </c>
      <c r="E33" s="189"/>
      <c r="F33" s="279"/>
      <c r="G33" s="182"/>
      <c r="H33" s="107"/>
      <c r="I33" s="182"/>
      <c r="J33" s="182"/>
      <c r="K33" s="190"/>
    </row>
    <row r="34" spans="1:11" s="2" customFormat="1" ht="13.2" x14ac:dyDescent="0.25">
      <c r="A34" s="303" t="s">
        <v>3096</v>
      </c>
      <c r="B34" s="107" t="s">
        <v>3023</v>
      </c>
      <c r="C34" s="212">
        <v>250000</v>
      </c>
      <c r="D34" s="171" t="s">
        <v>1301</v>
      </c>
      <c r="E34" s="189"/>
      <c r="F34" s="279"/>
      <c r="G34" s="182"/>
      <c r="H34" s="107"/>
      <c r="I34" s="182"/>
      <c r="J34" s="182"/>
      <c r="K34" s="190"/>
    </row>
    <row r="35" spans="1:11" s="2" customFormat="1" ht="13.2" x14ac:dyDescent="0.25">
      <c r="A35" s="303" t="s">
        <v>3096</v>
      </c>
      <c r="B35" s="107" t="s">
        <v>3024</v>
      </c>
      <c r="C35" s="212">
        <v>250000</v>
      </c>
      <c r="D35" s="171" t="s">
        <v>1301</v>
      </c>
      <c r="E35" s="189"/>
      <c r="F35" s="279"/>
      <c r="G35" s="182"/>
      <c r="H35" s="107"/>
      <c r="I35" s="182"/>
      <c r="J35" s="182"/>
      <c r="K35" s="190"/>
    </row>
    <row r="36" spans="1:11" s="2" customFormat="1" ht="13.2" x14ac:dyDescent="0.25">
      <c r="A36" s="303" t="s">
        <v>3096</v>
      </c>
      <c r="B36" s="107" t="s">
        <v>3025</v>
      </c>
      <c r="C36" s="212">
        <v>290000</v>
      </c>
      <c r="D36" s="171" t="s">
        <v>1301</v>
      </c>
      <c r="E36" s="172"/>
      <c r="F36" s="279"/>
      <c r="G36" s="182"/>
      <c r="H36" s="107"/>
      <c r="I36" s="182"/>
      <c r="J36" s="182"/>
      <c r="K36" s="190"/>
    </row>
    <row r="37" spans="1:11" s="2" customFormat="1" ht="13.2" x14ac:dyDescent="0.25">
      <c r="A37" s="303" t="s">
        <v>3096</v>
      </c>
      <c r="B37" s="107" t="s">
        <v>3026</v>
      </c>
      <c r="C37" s="212">
        <v>90000</v>
      </c>
      <c r="D37" s="171" t="s">
        <v>1301</v>
      </c>
      <c r="E37" s="189"/>
      <c r="F37" s="279"/>
      <c r="G37" s="182"/>
      <c r="H37" s="107"/>
      <c r="I37" s="182"/>
      <c r="J37" s="182"/>
      <c r="K37" s="190"/>
    </row>
    <row r="38" spans="1:11" s="2" customFormat="1" ht="13.2" x14ac:dyDescent="0.25">
      <c r="A38" s="303" t="s">
        <v>3096</v>
      </c>
      <c r="B38" s="53" t="s">
        <v>3027</v>
      </c>
      <c r="C38" s="212">
        <v>8000</v>
      </c>
      <c r="D38" s="171" t="s">
        <v>1301</v>
      </c>
      <c r="E38" s="189"/>
      <c r="F38" s="279"/>
      <c r="G38" s="182"/>
      <c r="H38" s="107"/>
      <c r="I38" s="182"/>
      <c r="J38" s="182"/>
      <c r="K38" s="190"/>
    </row>
    <row r="39" spans="1:11" s="2" customFormat="1" ht="13.2" x14ac:dyDescent="0.25">
      <c r="A39" s="303" t="s">
        <v>3096</v>
      </c>
      <c r="B39" s="40" t="s">
        <v>3028</v>
      </c>
      <c r="C39" s="212">
        <v>8000</v>
      </c>
      <c r="D39" s="171" t="s">
        <v>1301</v>
      </c>
      <c r="E39" s="189"/>
      <c r="F39" s="279"/>
      <c r="G39" s="182"/>
      <c r="H39" s="107"/>
      <c r="I39" s="182"/>
      <c r="J39" s="182"/>
      <c r="K39" s="190"/>
    </row>
    <row r="40" spans="1:11" s="2" customFormat="1" ht="13.2" x14ac:dyDescent="0.25">
      <c r="A40" s="303" t="s">
        <v>3096</v>
      </c>
      <c r="B40" s="223" t="s">
        <v>3029</v>
      </c>
      <c r="C40" s="222">
        <v>25000</v>
      </c>
      <c r="D40" s="171" t="s">
        <v>1301</v>
      </c>
      <c r="E40" s="189"/>
      <c r="F40" s="279"/>
      <c r="G40" s="182"/>
      <c r="H40" s="107"/>
      <c r="I40" s="182"/>
      <c r="J40" s="182"/>
      <c r="K40" s="190"/>
    </row>
    <row r="41" spans="1:11" s="2" customFormat="1" ht="13.2" x14ac:dyDescent="0.25">
      <c r="A41" s="303" t="s">
        <v>3096</v>
      </c>
      <c r="B41" s="53" t="s">
        <v>3030</v>
      </c>
      <c r="C41" s="212">
        <v>150000</v>
      </c>
      <c r="D41" s="171" t="s">
        <v>1301</v>
      </c>
      <c r="E41" s="189"/>
      <c r="F41" s="279"/>
      <c r="G41" s="182"/>
      <c r="H41" s="107"/>
      <c r="I41" s="182"/>
      <c r="J41" s="182"/>
      <c r="K41" s="190"/>
    </row>
    <row r="42" spans="1:11" s="2" customFormat="1" ht="13.2" x14ac:dyDescent="0.25">
      <c r="A42" s="303" t="s">
        <v>3096</v>
      </c>
      <c r="B42" s="107" t="s">
        <v>3031</v>
      </c>
      <c r="C42" s="212">
        <v>100000</v>
      </c>
      <c r="D42" s="171" t="s">
        <v>1301</v>
      </c>
      <c r="E42" s="189"/>
      <c r="F42" s="279"/>
      <c r="G42" s="182"/>
      <c r="H42" s="107"/>
      <c r="I42" s="182"/>
      <c r="J42" s="182"/>
      <c r="K42" s="190"/>
    </row>
    <row r="43" spans="1:11" s="2" customFormat="1" ht="13.2" x14ac:dyDescent="0.25">
      <c r="A43" s="303" t="s">
        <v>3096</v>
      </c>
      <c r="B43" s="107" t="s">
        <v>3032</v>
      </c>
      <c r="C43" s="212">
        <v>10000</v>
      </c>
      <c r="D43" s="171" t="s">
        <v>1301</v>
      </c>
      <c r="E43" s="189"/>
      <c r="F43" s="279"/>
      <c r="G43" s="182"/>
      <c r="H43" s="107"/>
      <c r="I43" s="182"/>
      <c r="J43" s="182"/>
      <c r="K43" s="190"/>
    </row>
    <row r="44" spans="1:11" s="2" customFormat="1" ht="13.2" x14ac:dyDescent="0.25">
      <c r="A44" s="303" t="s">
        <v>3096</v>
      </c>
      <c r="B44" s="107" t="s">
        <v>3033</v>
      </c>
      <c r="C44" s="212">
        <v>15000</v>
      </c>
      <c r="D44" s="171" t="s">
        <v>1301</v>
      </c>
      <c r="E44" s="189"/>
      <c r="F44" s="279"/>
      <c r="G44" s="182"/>
      <c r="H44" s="107"/>
      <c r="I44" s="182"/>
      <c r="J44" s="182"/>
      <c r="K44" s="190"/>
    </row>
    <row r="45" spans="1:11" s="2" customFormat="1" ht="13.2" x14ac:dyDescent="0.25">
      <c r="A45" s="303" t="s">
        <v>3096</v>
      </c>
      <c r="B45" s="107" t="s">
        <v>3034</v>
      </c>
      <c r="C45" s="212">
        <v>100000</v>
      </c>
      <c r="D45" s="171" t="s">
        <v>1301</v>
      </c>
      <c r="E45" s="189"/>
      <c r="F45" s="279"/>
      <c r="G45" s="182"/>
      <c r="H45" s="107"/>
      <c r="I45" s="182"/>
      <c r="J45" s="182"/>
      <c r="K45" s="190"/>
    </row>
    <row r="46" spans="1:11" s="2" customFormat="1" ht="13.2" x14ac:dyDescent="0.25">
      <c r="A46" s="303" t="s">
        <v>3096</v>
      </c>
      <c r="B46" s="107" t="s">
        <v>3035</v>
      </c>
      <c r="C46" s="212">
        <v>50000</v>
      </c>
      <c r="D46" s="171" t="s">
        <v>1301</v>
      </c>
      <c r="E46" s="189"/>
      <c r="F46" s="281"/>
      <c r="G46" s="182"/>
      <c r="H46" s="107"/>
      <c r="I46" s="182"/>
      <c r="J46" s="182"/>
      <c r="K46" s="190"/>
    </row>
    <row r="47" spans="1:11" s="2" customFormat="1" ht="13.2" x14ac:dyDescent="0.25">
      <c r="A47" s="303" t="s">
        <v>3096</v>
      </c>
      <c r="B47" s="107" t="s">
        <v>3036</v>
      </c>
      <c r="C47" s="212">
        <v>100000</v>
      </c>
      <c r="D47" s="171" t="s">
        <v>1301</v>
      </c>
      <c r="E47" s="189"/>
      <c r="F47" s="279"/>
      <c r="G47" s="182"/>
      <c r="H47" s="107"/>
      <c r="I47" s="182"/>
      <c r="J47" s="182"/>
      <c r="K47" s="190"/>
    </row>
    <row r="48" spans="1:11" s="2" customFormat="1" ht="13.2" x14ac:dyDescent="0.25">
      <c r="A48" s="303" t="s">
        <v>3096</v>
      </c>
      <c r="B48" s="107" t="s">
        <v>3037</v>
      </c>
      <c r="C48" s="212">
        <v>175000</v>
      </c>
      <c r="D48" s="171" t="s">
        <v>1301</v>
      </c>
      <c r="E48" s="189"/>
      <c r="F48" s="279"/>
      <c r="G48" s="182"/>
      <c r="H48" s="107"/>
      <c r="I48" s="182"/>
      <c r="J48" s="182"/>
      <c r="K48" s="190"/>
    </row>
    <row r="49" spans="1:11" s="2" customFormat="1" ht="13.2" x14ac:dyDescent="0.25">
      <c r="A49" s="303" t="s">
        <v>3096</v>
      </c>
      <c r="B49" s="107" t="s">
        <v>3038</v>
      </c>
      <c r="C49" s="212">
        <v>90000</v>
      </c>
      <c r="D49" s="171" t="s">
        <v>1301</v>
      </c>
      <c r="E49" s="189"/>
      <c r="F49" s="279"/>
      <c r="G49" s="182"/>
      <c r="H49" s="107"/>
      <c r="I49" s="182"/>
      <c r="J49" s="182"/>
      <c r="K49" s="190"/>
    </row>
    <row r="50" spans="1:11" s="2" customFormat="1" ht="13.2" x14ac:dyDescent="0.25">
      <c r="A50" s="303" t="s">
        <v>3096</v>
      </c>
      <c r="B50" s="107" t="s">
        <v>3039</v>
      </c>
      <c r="C50" s="212">
        <v>75000</v>
      </c>
      <c r="D50" s="171" t="s">
        <v>1301</v>
      </c>
      <c r="E50" s="189"/>
      <c r="F50" s="279"/>
      <c r="G50" s="182"/>
      <c r="H50" s="107"/>
      <c r="I50" s="182"/>
      <c r="J50" s="182"/>
      <c r="K50" s="190"/>
    </row>
    <row r="51" spans="1:11" s="2" customFormat="1" ht="13.2" x14ac:dyDescent="0.25">
      <c r="A51" s="303" t="s">
        <v>3096</v>
      </c>
      <c r="B51" s="107" t="s">
        <v>3040</v>
      </c>
      <c r="C51" s="212">
        <v>200000</v>
      </c>
      <c r="D51" s="171" t="s">
        <v>1301</v>
      </c>
      <c r="E51" s="189"/>
      <c r="F51" s="281"/>
      <c r="G51" s="182"/>
      <c r="H51" s="107"/>
      <c r="I51" s="182"/>
      <c r="J51" s="182"/>
      <c r="K51" s="190"/>
    </row>
    <row r="52" spans="1:11" s="2" customFormat="1" ht="13.2" x14ac:dyDescent="0.25">
      <c r="A52" s="303" t="s">
        <v>3096</v>
      </c>
      <c r="B52" s="107" t="s">
        <v>3041</v>
      </c>
      <c r="C52" s="212">
        <v>150000</v>
      </c>
      <c r="D52" s="171" t="s">
        <v>1301</v>
      </c>
      <c r="E52" s="189"/>
      <c r="F52" s="279"/>
      <c r="G52" s="182"/>
      <c r="H52" s="107"/>
      <c r="I52" s="182"/>
      <c r="J52" s="182"/>
      <c r="K52" s="190"/>
    </row>
    <row r="53" spans="1:11" s="2" customFormat="1" ht="13.2" x14ac:dyDescent="0.25">
      <c r="A53" s="303" t="s">
        <v>3096</v>
      </c>
      <c r="B53" s="107" t="s">
        <v>3042</v>
      </c>
      <c r="C53" s="212">
        <v>100000</v>
      </c>
      <c r="D53" s="171" t="s">
        <v>1301</v>
      </c>
      <c r="E53" s="189"/>
      <c r="F53" s="279"/>
      <c r="G53" s="182"/>
      <c r="H53" s="107"/>
      <c r="I53" s="182"/>
      <c r="J53" s="182"/>
      <c r="K53" s="190"/>
    </row>
    <row r="54" spans="1:11" s="2" customFormat="1" ht="13.2" x14ac:dyDescent="0.25">
      <c r="A54" s="303" t="s">
        <v>3096</v>
      </c>
      <c r="B54" s="107" t="s">
        <v>3043</v>
      </c>
      <c r="C54" s="212">
        <v>150000</v>
      </c>
      <c r="D54" s="171" t="s">
        <v>1301</v>
      </c>
      <c r="E54" s="189"/>
      <c r="F54" s="279"/>
      <c r="G54" s="182"/>
      <c r="H54" s="107"/>
      <c r="I54" s="182"/>
      <c r="J54" s="182"/>
      <c r="K54" s="190"/>
    </row>
    <row r="55" spans="1:11" s="2" customFormat="1" ht="13.2" x14ac:dyDescent="0.25">
      <c r="A55" s="303" t="s">
        <v>3096</v>
      </c>
      <c r="B55" s="40" t="s">
        <v>3044</v>
      </c>
      <c r="C55" s="212">
        <v>80000</v>
      </c>
      <c r="D55" s="171" t="s">
        <v>1301</v>
      </c>
      <c r="E55" s="189"/>
      <c r="F55" s="279"/>
      <c r="G55" s="182"/>
      <c r="H55" s="107"/>
      <c r="I55" s="182"/>
      <c r="J55" s="182"/>
      <c r="K55" s="190"/>
    </row>
    <row r="56" spans="1:11" s="2" customFormat="1" ht="13.2" x14ac:dyDescent="0.25">
      <c r="A56" s="303" t="s">
        <v>3096</v>
      </c>
      <c r="B56" s="107" t="s">
        <v>3045</v>
      </c>
      <c r="C56" s="212">
        <v>100000</v>
      </c>
      <c r="D56" s="171" t="s">
        <v>1301</v>
      </c>
      <c r="E56" s="189"/>
      <c r="F56" s="279"/>
      <c r="G56" s="182"/>
      <c r="H56" s="107"/>
      <c r="I56" s="182"/>
      <c r="J56" s="182"/>
      <c r="K56" s="190"/>
    </row>
    <row r="57" spans="1:11" s="2" customFormat="1" ht="13.2" x14ac:dyDescent="0.25">
      <c r="A57" s="303" t="s">
        <v>3096</v>
      </c>
      <c r="B57" s="107" t="s">
        <v>3046</v>
      </c>
      <c r="C57" s="212">
        <v>75000</v>
      </c>
      <c r="D57" s="171" t="s">
        <v>1301</v>
      </c>
      <c r="E57" s="189"/>
      <c r="F57" s="279"/>
      <c r="G57" s="182"/>
      <c r="H57" s="107"/>
      <c r="I57" s="182"/>
      <c r="J57" s="182"/>
      <c r="K57" s="190"/>
    </row>
    <row r="58" spans="1:11" s="2" customFormat="1" ht="21" x14ac:dyDescent="0.25">
      <c r="A58" s="303" t="s">
        <v>3096</v>
      </c>
      <c r="B58" s="107" t="s">
        <v>3047</v>
      </c>
      <c r="C58" s="212">
        <v>50000</v>
      </c>
      <c r="D58" s="272" t="s">
        <v>1301</v>
      </c>
      <c r="E58" s="189"/>
      <c r="F58" s="246"/>
      <c r="G58" s="226"/>
      <c r="H58" s="109"/>
      <c r="I58" s="182"/>
      <c r="J58" s="107"/>
      <c r="K58" s="182"/>
    </row>
    <row r="59" spans="1:11" s="2" customFormat="1" ht="13.2" x14ac:dyDescent="0.25">
      <c r="A59" s="303" t="s">
        <v>3096</v>
      </c>
      <c r="B59" s="107" t="s">
        <v>3048</v>
      </c>
      <c r="C59" s="212">
        <v>30000</v>
      </c>
      <c r="D59" s="246" t="s">
        <v>1301</v>
      </c>
      <c r="E59" s="189"/>
      <c r="F59" s="279"/>
      <c r="G59" s="182"/>
      <c r="H59" s="107"/>
      <c r="I59" s="182"/>
      <c r="J59" s="182"/>
      <c r="K59" s="190"/>
    </row>
    <row r="60" spans="1:11" s="2" customFormat="1" ht="13.2" x14ac:dyDescent="0.25">
      <c r="A60" s="303" t="s">
        <v>3096</v>
      </c>
      <c r="B60" s="107" t="s">
        <v>3049</v>
      </c>
      <c r="C60" s="212">
        <v>20000</v>
      </c>
      <c r="D60" s="246" t="s">
        <v>1301</v>
      </c>
      <c r="E60" s="189"/>
      <c r="F60" s="279"/>
      <c r="G60" s="182"/>
      <c r="H60" s="107"/>
      <c r="I60" s="182"/>
      <c r="J60" s="182"/>
      <c r="K60" s="190"/>
    </row>
    <row r="61" spans="1:11" s="2" customFormat="1" ht="13.2" x14ac:dyDescent="0.25">
      <c r="A61" s="303" t="s">
        <v>3096</v>
      </c>
      <c r="B61" s="107" t="s">
        <v>3050</v>
      </c>
      <c r="C61" s="212">
        <v>10000</v>
      </c>
      <c r="D61" s="246" t="s">
        <v>1301</v>
      </c>
      <c r="E61" s="189"/>
      <c r="F61" s="279"/>
      <c r="G61" s="182"/>
      <c r="H61" s="107"/>
      <c r="I61" s="182"/>
      <c r="J61" s="182"/>
      <c r="K61" s="190"/>
    </row>
    <row r="62" spans="1:11" s="2" customFormat="1" ht="13.2" x14ac:dyDescent="0.25">
      <c r="A62" s="303" t="s">
        <v>3096</v>
      </c>
      <c r="B62" s="107" t="s">
        <v>3051</v>
      </c>
      <c r="C62" s="212">
        <v>45000</v>
      </c>
      <c r="D62" s="246" t="s">
        <v>1301</v>
      </c>
      <c r="E62" s="189"/>
      <c r="F62" s="279"/>
      <c r="G62" s="182"/>
      <c r="H62" s="107"/>
      <c r="I62" s="182"/>
      <c r="J62" s="182"/>
      <c r="K62" s="190"/>
    </row>
    <row r="63" spans="1:11" s="2" customFormat="1" ht="13.2" x14ac:dyDescent="0.25">
      <c r="A63" s="303" t="s">
        <v>3096</v>
      </c>
      <c r="B63" s="53" t="s">
        <v>3052</v>
      </c>
      <c r="C63" s="212">
        <v>50000</v>
      </c>
      <c r="D63" s="246" t="s">
        <v>1301</v>
      </c>
      <c r="E63" s="189"/>
      <c r="F63" s="279"/>
      <c r="G63" s="182"/>
      <c r="H63" s="107"/>
      <c r="I63" s="182"/>
      <c r="J63" s="182"/>
      <c r="K63" s="190"/>
    </row>
    <row r="64" spans="1:11" s="2" customFormat="1" ht="13.2" x14ac:dyDescent="0.25">
      <c r="A64" s="303" t="s">
        <v>3096</v>
      </c>
      <c r="B64" s="107" t="s">
        <v>3053</v>
      </c>
      <c r="C64" s="212">
        <v>50000</v>
      </c>
      <c r="D64" s="246" t="s">
        <v>1301</v>
      </c>
      <c r="E64" s="189"/>
      <c r="F64" s="279"/>
      <c r="G64" s="182"/>
      <c r="H64" s="107"/>
      <c r="I64" s="182"/>
      <c r="J64" s="182"/>
      <c r="K64" s="190"/>
    </row>
    <row r="65" spans="1:11" s="2" customFormat="1" ht="21" x14ac:dyDescent="0.25">
      <c r="A65" s="303" t="s">
        <v>3096</v>
      </c>
      <c r="B65" s="53" t="s">
        <v>3054</v>
      </c>
      <c r="C65" s="212">
        <v>50000</v>
      </c>
      <c r="D65" s="246" t="s">
        <v>1301</v>
      </c>
      <c r="E65" s="189"/>
      <c r="F65" s="279"/>
      <c r="G65" s="182"/>
      <c r="H65" s="107"/>
      <c r="I65" s="182"/>
      <c r="J65" s="182"/>
      <c r="K65" s="190"/>
    </row>
    <row r="66" spans="1:11" s="2" customFormat="1" ht="13.2" x14ac:dyDescent="0.25">
      <c r="A66" s="303" t="s">
        <v>3096</v>
      </c>
      <c r="B66" s="53" t="s">
        <v>3055</v>
      </c>
      <c r="C66" s="212">
        <v>30000</v>
      </c>
      <c r="D66" s="246" t="s">
        <v>1301</v>
      </c>
      <c r="E66" s="189"/>
      <c r="F66" s="279"/>
      <c r="G66" s="182"/>
      <c r="H66" s="107"/>
      <c r="I66" s="182"/>
      <c r="J66" s="182"/>
      <c r="K66" s="190"/>
    </row>
    <row r="67" spans="1:11" s="2" customFormat="1" ht="13.2" x14ac:dyDescent="0.25">
      <c r="A67" s="303" t="s">
        <v>3096</v>
      </c>
      <c r="B67" s="107" t="s">
        <v>3056</v>
      </c>
      <c r="C67" s="212">
        <v>100000</v>
      </c>
      <c r="D67" s="246" t="s">
        <v>1301</v>
      </c>
      <c r="E67" s="189"/>
      <c r="F67" s="279"/>
      <c r="G67" s="182"/>
      <c r="H67" s="107"/>
      <c r="I67" s="182"/>
      <c r="J67" s="182"/>
      <c r="K67" s="190"/>
    </row>
    <row r="68" spans="1:11" s="2" customFormat="1" ht="13.2" x14ac:dyDescent="0.25">
      <c r="A68" s="303" t="s">
        <v>3096</v>
      </c>
      <c r="B68" s="53" t="s">
        <v>3057</v>
      </c>
      <c r="C68" s="212">
        <v>30000</v>
      </c>
      <c r="D68" s="246" t="s">
        <v>1301</v>
      </c>
      <c r="E68" s="189"/>
      <c r="F68" s="279"/>
      <c r="G68" s="182"/>
      <c r="H68" s="107"/>
      <c r="I68" s="182"/>
      <c r="J68" s="182"/>
      <c r="K68" s="190"/>
    </row>
    <row r="69" spans="1:11" s="2" customFormat="1" ht="13.2" x14ac:dyDescent="0.25">
      <c r="A69" s="303" t="s">
        <v>3096</v>
      </c>
      <c r="B69" s="328" t="s">
        <v>3058</v>
      </c>
      <c r="C69" s="329">
        <v>30000</v>
      </c>
      <c r="D69" s="246" t="s">
        <v>1301</v>
      </c>
      <c r="E69" s="189"/>
      <c r="F69" s="279"/>
      <c r="G69" s="182"/>
      <c r="H69" s="107"/>
      <c r="I69" s="182"/>
      <c r="J69" s="182"/>
      <c r="K69" s="190"/>
    </row>
    <row r="70" spans="1:11" s="2" customFormat="1" ht="13.2" x14ac:dyDescent="0.25">
      <c r="A70" s="372" t="s">
        <v>3096</v>
      </c>
      <c r="B70" s="328" t="s">
        <v>3059</v>
      </c>
      <c r="C70" s="329">
        <v>30000</v>
      </c>
      <c r="D70" s="246" t="s">
        <v>1301</v>
      </c>
      <c r="E70" s="189"/>
      <c r="F70" s="279"/>
      <c r="G70" s="182"/>
      <c r="H70" s="107"/>
      <c r="I70" s="182"/>
      <c r="J70" s="182"/>
      <c r="K70" s="190"/>
    </row>
    <row r="71" spans="1:11" s="2" customFormat="1" ht="13.2" x14ac:dyDescent="0.25">
      <c r="A71" s="372" t="s">
        <v>3096</v>
      </c>
      <c r="B71" s="328" t="s">
        <v>3060</v>
      </c>
      <c r="C71" s="329">
        <v>50000</v>
      </c>
      <c r="D71" s="45" t="s">
        <v>1301</v>
      </c>
      <c r="E71" s="287"/>
      <c r="F71" s="279"/>
      <c r="G71" s="182"/>
      <c r="H71" s="107"/>
      <c r="I71" s="182"/>
      <c r="J71" s="182"/>
      <c r="K71" s="190"/>
    </row>
    <row r="72" spans="1:11" s="2" customFormat="1" ht="13.2" x14ac:dyDescent="0.25">
      <c r="A72" s="303" t="s">
        <v>3096</v>
      </c>
      <c r="B72" s="328" t="s">
        <v>3061</v>
      </c>
      <c r="C72" s="329">
        <v>10000</v>
      </c>
      <c r="D72" s="45" t="s">
        <v>1301</v>
      </c>
      <c r="E72" s="287"/>
      <c r="F72" s="279"/>
      <c r="G72" s="182"/>
      <c r="H72" s="107"/>
      <c r="I72" s="182"/>
      <c r="J72" s="182"/>
      <c r="K72" s="190"/>
    </row>
    <row r="73" spans="1:11" s="2" customFormat="1" ht="13.2" x14ac:dyDescent="0.25">
      <c r="A73" s="303" t="s">
        <v>3096</v>
      </c>
      <c r="B73" s="169" t="s">
        <v>3062</v>
      </c>
      <c r="C73" s="176">
        <v>10000</v>
      </c>
      <c r="D73" s="246" t="s">
        <v>1301</v>
      </c>
      <c r="E73" s="189"/>
      <c r="F73" s="279"/>
      <c r="G73" s="226"/>
      <c r="H73" s="107"/>
      <c r="I73" s="182"/>
      <c r="J73" s="182"/>
      <c r="K73" s="190"/>
    </row>
    <row r="74" spans="1:11" s="2" customFormat="1" ht="21" x14ac:dyDescent="0.25">
      <c r="A74" s="303" t="s">
        <v>3096</v>
      </c>
      <c r="B74" s="169" t="s">
        <v>3063</v>
      </c>
      <c r="C74" s="176">
        <v>20000</v>
      </c>
      <c r="D74" s="246" t="s">
        <v>1301</v>
      </c>
      <c r="E74" s="189"/>
      <c r="F74" s="279"/>
      <c r="G74" s="182"/>
      <c r="H74" s="107"/>
      <c r="I74" s="182"/>
      <c r="J74" s="182"/>
      <c r="K74" s="190"/>
    </row>
    <row r="75" spans="1:11" s="2" customFormat="1" ht="13.2" x14ac:dyDescent="0.25">
      <c r="A75" s="303" t="s">
        <v>3096</v>
      </c>
      <c r="B75" s="169" t="s">
        <v>3064</v>
      </c>
      <c r="C75" s="176">
        <v>100000</v>
      </c>
      <c r="D75" s="246" t="s">
        <v>1301</v>
      </c>
      <c r="E75" s="189"/>
      <c r="F75" s="279"/>
      <c r="G75" s="182"/>
      <c r="H75" s="107"/>
      <c r="I75" s="182"/>
      <c r="J75" s="182"/>
      <c r="K75" s="190"/>
    </row>
    <row r="76" spans="1:11" s="2" customFormat="1" ht="31.2" x14ac:dyDescent="0.25">
      <c r="A76" s="303" t="s">
        <v>3096</v>
      </c>
      <c r="B76" s="169" t="s">
        <v>3065</v>
      </c>
      <c r="C76" s="176">
        <v>50000</v>
      </c>
      <c r="D76" s="246" t="s">
        <v>1301</v>
      </c>
      <c r="E76" s="189"/>
      <c r="F76" s="279"/>
      <c r="G76" s="182"/>
      <c r="H76" s="107"/>
      <c r="I76" s="182"/>
      <c r="J76" s="182"/>
      <c r="K76" s="190"/>
    </row>
    <row r="77" spans="1:11" s="2" customFormat="1" ht="20.399999999999999" x14ac:dyDescent="0.25">
      <c r="A77" s="303" t="s">
        <v>3096</v>
      </c>
      <c r="B77" s="40" t="s">
        <v>3066</v>
      </c>
      <c r="C77" s="212">
        <v>12000</v>
      </c>
      <c r="D77" s="246" t="s">
        <v>1301</v>
      </c>
      <c r="E77" s="189"/>
      <c r="F77" s="279"/>
      <c r="G77" s="182"/>
      <c r="H77" s="107"/>
      <c r="I77" s="182"/>
      <c r="J77" s="182"/>
      <c r="K77" s="190"/>
    </row>
    <row r="78" spans="1:11" s="2" customFormat="1" ht="13.2" x14ac:dyDescent="0.25">
      <c r="A78" s="303" t="s">
        <v>3825</v>
      </c>
      <c r="B78" s="107" t="s">
        <v>3016</v>
      </c>
      <c r="C78" s="212">
        <v>13000</v>
      </c>
      <c r="D78" s="246" t="s">
        <v>49</v>
      </c>
      <c r="E78" s="189"/>
      <c r="F78" s="279"/>
      <c r="G78" s="182"/>
      <c r="H78" s="107"/>
      <c r="I78" s="182"/>
      <c r="J78" s="182"/>
      <c r="K78" s="190"/>
    </row>
    <row r="79" spans="1:11" s="2" customFormat="1" ht="21" x14ac:dyDescent="0.25">
      <c r="A79" s="303" t="s">
        <v>3825</v>
      </c>
      <c r="B79" s="53" t="s">
        <v>3017</v>
      </c>
      <c r="C79" s="212">
        <v>35000</v>
      </c>
      <c r="D79" s="171" t="s">
        <v>49</v>
      </c>
      <c r="E79" s="189"/>
      <c r="F79" s="279"/>
      <c r="G79" s="182"/>
      <c r="H79" s="107"/>
      <c r="I79" s="182"/>
      <c r="J79" s="182"/>
      <c r="K79" s="190"/>
    </row>
    <row r="80" spans="1:11" s="2" customFormat="1" ht="13.2" x14ac:dyDescent="0.25">
      <c r="A80" s="303" t="s">
        <v>3825</v>
      </c>
      <c r="B80" s="107" t="s">
        <v>3018</v>
      </c>
      <c r="C80" s="212">
        <v>70000</v>
      </c>
      <c r="D80" s="171" t="s">
        <v>49</v>
      </c>
      <c r="E80" s="172"/>
      <c r="F80" s="279"/>
      <c r="G80" s="182"/>
      <c r="H80" s="107"/>
      <c r="I80" s="182"/>
      <c r="J80" s="182"/>
      <c r="K80" s="190"/>
    </row>
    <row r="81" spans="1:11" s="2" customFormat="1" ht="13.2" x14ac:dyDescent="0.25">
      <c r="A81" s="303" t="s">
        <v>3825</v>
      </c>
      <c r="B81" s="107" t="s">
        <v>3019</v>
      </c>
      <c r="C81" s="212">
        <v>30000</v>
      </c>
      <c r="D81" s="171" t="s">
        <v>49</v>
      </c>
      <c r="E81" s="189"/>
      <c r="F81" s="279"/>
      <c r="G81" s="182"/>
      <c r="H81" s="107"/>
      <c r="I81" s="182"/>
      <c r="J81" s="182"/>
      <c r="K81" s="190"/>
    </row>
    <row r="82" spans="1:11" s="2" customFormat="1" ht="13.2" x14ac:dyDescent="0.25">
      <c r="A82" s="303" t="s">
        <v>3825</v>
      </c>
      <c r="B82" s="107" t="s">
        <v>3020</v>
      </c>
      <c r="C82" s="212">
        <v>250000</v>
      </c>
      <c r="D82" s="272" t="s">
        <v>49</v>
      </c>
      <c r="E82" s="245"/>
      <c r="F82" s="246"/>
      <c r="G82" s="226"/>
      <c r="H82" s="109"/>
      <c r="I82" s="182"/>
      <c r="J82" s="107"/>
      <c r="K82" s="182"/>
    </row>
    <row r="83" spans="1:11" s="2" customFormat="1" ht="13.2" x14ac:dyDescent="0.25">
      <c r="A83" s="303" t="s">
        <v>3825</v>
      </c>
      <c r="B83" s="40" t="s">
        <v>3021</v>
      </c>
      <c r="C83" s="212">
        <v>200000</v>
      </c>
      <c r="D83" s="272" t="s">
        <v>49</v>
      </c>
      <c r="E83" s="245"/>
      <c r="F83" s="246"/>
      <c r="G83" s="226"/>
      <c r="H83" s="109"/>
      <c r="I83" s="182"/>
      <c r="J83" s="107"/>
      <c r="K83" s="182"/>
    </row>
    <row r="84" spans="1:11" s="2" customFormat="1" ht="13.2" x14ac:dyDescent="0.25">
      <c r="A84" s="303" t="s">
        <v>3825</v>
      </c>
      <c r="B84" s="107" t="s">
        <v>3022</v>
      </c>
      <c r="C84" s="212">
        <v>150000</v>
      </c>
      <c r="D84" s="272" t="s">
        <v>49</v>
      </c>
      <c r="E84" s="245"/>
      <c r="F84" s="246"/>
      <c r="G84" s="226"/>
      <c r="H84" s="109"/>
      <c r="I84" s="182"/>
      <c r="J84" s="107"/>
      <c r="K84" s="182"/>
    </row>
    <row r="85" spans="1:11" s="2" customFormat="1" ht="13.2" x14ac:dyDescent="0.25">
      <c r="A85" s="303" t="s">
        <v>3825</v>
      </c>
      <c r="B85" s="107" t="s">
        <v>3023</v>
      </c>
      <c r="C85" s="212">
        <v>250000</v>
      </c>
      <c r="D85" s="246" t="s">
        <v>49</v>
      </c>
      <c r="E85" s="245"/>
      <c r="F85" s="246"/>
      <c r="G85" s="226"/>
      <c r="H85" s="109"/>
      <c r="I85" s="182"/>
      <c r="J85" s="107"/>
      <c r="K85" s="182"/>
    </row>
    <row r="86" spans="1:11" s="2" customFormat="1" ht="13.2" x14ac:dyDescent="0.25">
      <c r="A86" s="303" t="s">
        <v>3825</v>
      </c>
      <c r="B86" s="40" t="s">
        <v>3024</v>
      </c>
      <c r="C86" s="212">
        <v>250000</v>
      </c>
      <c r="D86" s="246" t="s">
        <v>49</v>
      </c>
      <c r="E86" s="245"/>
      <c r="F86" s="246"/>
      <c r="G86" s="226"/>
      <c r="H86" s="109"/>
      <c r="I86" s="182"/>
      <c r="J86" s="107"/>
      <c r="K86" s="182"/>
    </row>
    <row r="87" spans="1:11" s="2" customFormat="1" ht="13.2" x14ac:dyDescent="0.25">
      <c r="A87" s="303" t="s">
        <v>3825</v>
      </c>
      <c r="B87" s="107" t="s">
        <v>3025</v>
      </c>
      <c r="C87" s="212">
        <v>300000</v>
      </c>
      <c r="D87" s="246" t="s">
        <v>49</v>
      </c>
      <c r="E87" s="189"/>
      <c r="F87" s="279"/>
      <c r="G87" s="182"/>
      <c r="H87" s="107"/>
      <c r="I87" s="182"/>
      <c r="J87" s="182"/>
      <c r="K87" s="190"/>
    </row>
    <row r="88" spans="1:11" s="2" customFormat="1" ht="13.2" x14ac:dyDescent="0.25">
      <c r="A88" s="303" t="s">
        <v>3825</v>
      </c>
      <c r="B88" s="107" t="s">
        <v>3026</v>
      </c>
      <c r="C88" s="212">
        <v>70000</v>
      </c>
      <c r="D88" s="246" t="s">
        <v>49</v>
      </c>
      <c r="E88" s="189"/>
      <c r="F88" s="279"/>
      <c r="G88" s="182"/>
      <c r="H88" s="107"/>
      <c r="I88" s="182"/>
      <c r="J88" s="182"/>
      <c r="K88" s="190"/>
    </row>
    <row r="89" spans="1:11" s="2" customFormat="1" ht="13.2" x14ac:dyDescent="0.25">
      <c r="A89" s="303" t="s">
        <v>3825</v>
      </c>
      <c r="B89" s="40" t="s">
        <v>3027</v>
      </c>
      <c r="C89" s="212">
        <v>6000</v>
      </c>
      <c r="D89" s="246" t="s">
        <v>49</v>
      </c>
      <c r="E89" s="189"/>
      <c r="F89" s="279"/>
      <c r="G89" s="182"/>
      <c r="H89" s="107"/>
      <c r="I89" s="182"/>
      <c r="J89" s="182"/>
      <c r="K89" s="190"/>
    </row>
    <row r="90" spans="1:11" s="2" customFormat="1" ht="13.2" x14ac:dyDescent="0.25">
      <c r="A90" s="303" t="s">
        <v>3825</v>
      </c>
      <c r="B90" s="107" t="s">
        <v>3030</v>
      </c>
      <c r="C90" s="212">
        <v>150000</v>
      </c>
      <c r="D90" s="246" t="s">
        <v>49</v>
      </c>
      <c r="E90" s="189"/>
      <c r="F90" s="279"/>
      <c r="G90" s="182"/>
      <c r="H90" s="107"/>
      <c r="I90" s="182"/>
      <c r="J90" s="182"/>
      <c r="K90" s="190"/>
    </row>
    <row r="91" spans="1:11" s="2" customFormat="1" ht="13.2" x14ac:dyDescent="0.25">
      <c r="A91" s="303" t="s">
        <v>3825</v>
      </c>
      <c r="B91" s="107" t="s">
        <v>3031</v>
      </c>
      <c r="C91" s="212">
        <v>60000</v>
      </c>
      <c r="D91" s="246" t="s">
        <v>49</v>
      </c>
      <c r="E91" s="189"/>
      <c r="F91" s="279"/>
      <c r="G91" s="182"/>
      <c r="H91" s="107"/>
      <c r="I91" s="182"/>
      <c r="J91" s="182"/>
      <c r="K91" s="190"/>
    </row>
    <row r="92" spans="1:11" s="2" customFormat="1" ht="13.2" x14ac:dyDescent="0.25">
      <c r="A92" s="303" t="s">
        <v>3825</v>
      </c>
      <c r="B92" s="107" t="s">
        <v>3032</v>
      </c>
      <c r="C92" s="212">
        <v>7500</v>
      </c>
      <c r="D92" s="246" t="s">
        <v>49</v>
      </c>
      <c r="E92" s="189"/>
      <c r="F92" s="279"/>
      <c r="G92" s="182"/>
      <c r="H92" s="109"/>
      <c r="I92" s="182"/>
      <c r="J92" s="182"/>
      <c r="K92" s="190"/>
    </row>
    <row r="93" spans="1:11" s="2" customFormat="1" ht="13.2" x14ac:dyDescent="0.25">
      <c r="A93" s="303" t="s">
        <v>3825</v>
      </c>
      <c r="B93" s="107" t="s">
        <v>3033</v>
      </c>
      <c r="C93" s="212">
        <v>15000</v>
      </c>
      <c r="D93" s="246" t="s">
        <v>49</v>
      </c>
      <c r="E93" s="189"/>
      <c r="F93" s="279"/>
      <c r="G93" s="182"/>
      <c r="H93" s="107"/>
      <c r="I93" s="182"/>
      <c r="J93" s="182"/>
      <c r="K93" s="190"/>
    </row>
    <row r="94" spans="1:11" s="2" customFormat="1" ht="13.2" x14ac:dyDescent="0.25">
      <c r="A94" s="303" t="s">
        <v>3825</v>
      </c>
      <c r="B94" s="107" t="s">
        <v>3034</v>
      </c>
      <c r="C94" s="212">
        <v>100000</v>
      </c>
      <c r="D94" s="246" t="s">
        <v>49</v>
      </c>
      <c r="E94" s="189"/>
      <c r="F94" s="279"/>
      <c r="G94" s="182"/>
      <c r="H94" s="107"/>
      <c r="I94" s="182"/>
      <c r="J94" s="182"/>
      <c r="K94" s="190"/>
    </row>
    <row r="95" spans="1:11" s="2" customFormat="1" ht="13.2" x14ac:dyDescent="0.25">
      <c r="A95" s="303" t="s">
        <v>3825</v>
      </c>
      <c r="B95" s="53" t="s">
        <v>3035</v>
      </c>
      <c r="C95" s="212">
        <v>10000</v>
      </c>
      <c r="D95" s="246" t="s">
        <v>49</v>
      </c>
      <c r="E95" s="189"/>
      <c r="F95" s="279"/>
      <c r="G95" s="226"/>
      <c r="H95" s="107"/>
      <c r="I95" s="182"/>
      <c r="J95" s="182"/>
      <c r="K95" s="190"/>
    </row>
    <row r="96" spans="1:11" s="2" customFormat="1" ht="13.2" x14ac:dyDescent="0.25">
      <c r="A96" s="303" t="s">
        <v>3825</v>
      </c>
      <c r="B96" s="107" t="s">
        <v>3036</v>
      </c>
      <c r="C96" s="212">
        <v>100000</v>
      </c>
      <c r="D96" s="246" t="s">
        <v>49</v>
      </c>
      <c r="E96" s="189"/>
      <c r="F96" s="279"/>
      <c r="G96" s="182"/>
      <c r="H96" s="107"/>
      <c r="I96" s="182"/>
      <c r="J96" s="182"/>
      <c r="K96" s="190"/>
    </row>
    <row r="97" spans="1:11" s="2" customFormat="1" ht="13.2" x14ac:dyDescent="0.25">
      <c r="A97" s="303" t="s">
        <v>3825</v>
      </c>
      <c r="B97" s="107" t="s">
        <v>3040</v>
      </c>
      <c r="C97" s="212">
        <v>250000</v>
      </c>
      <c r="D97" s="246" t="s">
        <v>49</v>
      </c>
      <c r="E97" s="189"/>
      <c r="F97" s="279"/>
      <c r="G97" s="182"/>
      <c r="H97" s="107"/>
      <c r="I97" s="182"/>
      <c r="J97" s="182"/>
      <c r="K97" s="190"/>
    </row>
    <row r="98" spans="1:11" s="2" customFormat="1" ht="13.2" x14ac:dyDescent="0.25">
      <c r="A98" s="303" t="s">
        <v>3825</v>
      </c>
      <c r="B98" s="107" t="s">
        <v>3041</v>
      </c>
      <c r="C98" s="212">
        <v>150000</v>
      </c>
      <c r="D98" s="246" t="s">
        <v>49</v>
      </c>
      <c r="E98" s="189"/>
      <c r="F98" s="279"/>
      <c r="G98" s="182"/>
      <c r="H98" s="107"/>
      <c r="I98" s="182"/>
      <c r="J98" s="182"/>
      <c r="K98" s="190"/>
    </row>
    <row r="99" spans="1:11" s="2" customFormat="1" ht="13.2" x14ac:dyDescent="0.25">
      <c r="A99" s="303" t="s">
        <v>3825</v>
      </c>
      <c r="B99" s="107" t="s">
        <v>3042</v>
      </c>
      <c r="C99" s="212">
        <v>38500</v>
      </c>
      <c r="D99" s="246" t="s">
        <v>49</v>
      </c>
      <c r="E99" s="189"/>
      <c r="F99" s="279"/>
      <c r="G99" s="182"/>
      <c r="H99" s="107"/>
      <c r="I99" s="182"/>
      <c r="J99" s="182"/>
      <c r="K99" s="190"/>
    </row>
    <row r="100" spans="1:11" s="2" customFormat="1" ht="13.2" x14ac:dyDescent="0.25">
      <c r="A100" s="303" t="s">
        <v>3825</v>
      </c>
      <c r="B100" s="107" t="s">
        <v>3788</v>
      </c>
      <c r="C100" s="212">
        <v>170000</v>
      </c>
      <c r="D100" s="246" t="s">
        <v>49</v>
      </c>
      <c r="E100" s="189"/>
      <c r="F100" s="279"/>
      <c r="G100" s="182"/>
      <c r="H100" s="107"/>
      <c r="I100" s="182"/>
      <c r="J100" s="182"/>
      <c r="K100" s="190"/>
    </row>
    <row r="101" spans="1:11" s="2" customFormat="1" ht="21" x14ac:dyDescent="0.25">
      <c r="A101" s="303" t="s">
        <v>3825</v>
      </c>
      <c r="B101" s="107" t="s">
        <v>3047</v>
      </c>
      <c r="C101" s="212">
        <v>43500</v>
      </c>
      <c r="D101" s="246" t="s">
        <v>49</v>
      </c>
      <c r="E101" s="189"/>
      <c r="F101" s="279"/>
      <c r="G101" s="182"/>
      <c r="H101" s="107"/>
      <c r="I101" s="182"/>
      <c r="J101" s="182"/>
      <c r="K101" s="190"/>
    </row>
    <row r="102" spans="1:11" s="2" customFormat="1" ht="13.2" x14ac:dyDescent="0.25">
      <c r="A102" s="303" t="s">
        <v>3825</v>
      </c>
      <c r="B102" s="107" t="s">
        <v>3048</v>
      </c>
      <c r="C102" s="212">
        <v>30000</v>
      </c>
      <c r="D102" s="246" t="s">
        <v>49</v>
      </c>
      <c r="E102" s="189"/>
      <c r="F102" s="279"/>
      <c r="G102" s="182"/>
      <c r="H102" s="107"/>
      <c r="I102" s="182"/>
      <c r="J102" s="182"/>
      <c r="K102" s="190"/>
    </row>
    <row r="103" spans="1:11" s="2" customFormat="1" ht="13.2" x14ac:dyDescent="0.25">
      <c r="A103" s="303" t="s">
        <v>3825</v>
      </c>
      <c r="B103" s="107" t="s">
        <v>3050</v>
      </c>
      <c r="C103" s="212">
        <v>10000</v>
      </c>
      <c r="D103" s="246" t="s">
        <v>49</v>
      </c>
      <c r="E103" s="189"/>
      <c r="F103" s="279"/>
      <c r="G103" s="182"/>
      <c r="H103" s="107"/>
      <c r="I103" s="182"/>
      <c r="J103" s="182"/>
      <c r="K103" s="190"/>
    </row>
    <row r="104" spans="1:11" s="2" customFormat="1" ht="13.2" x14ac:dyDescent="0.25">
      <c r="A104" s="303" t="s">
        <v>3825</v>
      </c>
      <c r="B104" s="107" t="s">
        <v>3051</v>
      </c>
      <c r="C104" s="212">
        <v>99000</v>
      </c>
      <c r="D104" s="246" t="s">
        <v>49</v>
      </c>
      <c r="E104" s="189"/>
      <c r="F104" s="279"/>
      <c r="G104" s="182"/>
      <c r="H104" s="107"/>
      <c r="I104" s="182"/>
      <c r="J104" s="182"/>
      <c r="K104" s="190"/>
    </row>
    <row r="105" spans="1:11" s="2" customFormat="1" ht="13.2" x14ac:dyDescent="0.25">
      <c r="A105" s="303" t="s">
        <v>3825</v>
      </c>
      <c r="B105" s="53" t="s">
        <v>3052</v>
      </c>
      <c r="C105" s="212">
        <v>30000</v>
      </c>
      <c r="D105" s="246" t="s">
        <v>49</v>
      </c>
      <c r="E105" s="189"/>
      <c r="F105" s="279"/>
      <c r="G105" s="182"/>
      <c r="H105" s="107"/>
      <c r="I105" s="182"/>
      <c r="J105" s="182"/>
      <c r="K105" s="190"/>
    </row>
    <row r="106" spans="1:11" s="2" customFormat="1" ht="13.2" x14ac:dyDescent="0.25">
      <c r="A106" s="303" t="s">
        <v>3825</v>
      </c>
      <c r="B106" s="53" t="s">
        <v>3053</v>
      </c>
      <c r="C106" s="212">
        <v>20000</v>
      </c>
      <c r="D106" s="246" t="s">
        <v>49</v>
      </c>
      <c r="E106" s="189"/>
      <c r="F106" s="279"/>
      <c r="G106" s="182"/>
      <c r="H106" s="107"/>
      <c r="I106" s="182"/>
      <c r="J106" s="182"/>
      <c r="K106" s="190"/>
    </row>
    <row r="107" spans="1:11" s="2" customFormat="1" ht="21" x14ac:dyDescent="0.25">
      <c r="A107" s="303" t="s">
        <v>3825</v>
      </c>
      <c r="B107" s="53" t="s">
        <v>3054</v>
      </c>
      <c r="C107" s="212">
        <v>22500</v>
      </c>
      <c r="D107" s="246" t="s">
        <v>49</v>
      </c>
      <c r="E107" s="189"/>
      <c r="F107" s="279"/>
      <c r="G107" s="182"/>
      <c r="H107" s="107"/>
      <c r="I107" s="182"/>
      <c r="J107" s="182"/>
      <c r="K107" s="190"/>
    </row>
    <row r="108" spans="1:11" s="2" customFormat="1" ht="13.2" x14ac:dyDescent="0.25">
      <c r="A108" s="303" t="s">
        <v>3825</v>
      </c>
      <c r="B108" s="107" t="s">
        <v>3055</v>
      </c>
      <c r="C108" s="212">
        <v>30000</v>
      </c>
      <c r="D108" s="246" t="s">
        <v>49</v>
      </c>
      <c r="E108" s="189"/>
      <c r="F108" s="279"/>
      <c r="G108" s="182"/>
      <c r="H108" s="107"/>
      <c r="I108" s="182"/>
      <c r="J108" s="182"/>
      <c r="K108" s="190"/>
    </row>
    <row r="109" spans="1:11" s="2" customFormat="1" ht="13.2" x14ac:dyDescent="0.25">
      <c r="A109" s="303" t="s">
        <v>3825</v>
      </c>
      <c r="B109" s="107" t="s">
        <v>3056</v>
      </c>
      <c r="C109" s="212">
        <v>100000</v>
      </c>
      <c r="D109" s="246" t="s">
        <v>49</v>
      </c>
      <c r="E109" s="189"/>
      <c r="F109" s="279"/>
      <c r="G109" s="182"/>
      <c r="H109" s="107"/>
      <c r="I109" s="182"/>
      <c r="J109" s="182"/>
      <c r="K109" s="190"/>
    </row>
    <row r="110" spans="1:11" s="2" customFormat="1" ht="13.2" x14ac:dyDescent="0.25">
      <c r="A110" s="303" t="s">
        <v>3825</v>
      </c>
      <c r="B110" s="107" t="s">
        <v>3057</v>
      </c>
      <c r="C110" s="212">
        <v>30000</v>
      </c>
      <c r="D110" s="246" t="s">
        <v>49</v>
      </c>
      <c r="E110" s="189"/>
      <c r="F110" s="279"/>
      <c r="G110" s="182"/>
      <c r="H110" s="107"/>
      <c r="I110" s="182"/>
      <c r="J110" s="182"/>
      <c r="K110" s="190"/>
    </row>
    <row r="111" spans="1:11" s="2" customFormat="1" ht="13.2" x14ac:dyDescent="0.25">
      <c r="A111" s="303" t="s">
        <v>3825</v>
      </c>
      <c r="B111" s="107" t="s">
        <v>3789</v>
      </c>
      <c r="C111" s="212">
        <v>50000</v>
      </c>
      <c r="D111" s="246" t="s">
        <v>49</v>
      </c>
      <c r="E111" s="189"/>
      <c r="F111" s="279"/>
      <c r="G111" s="182"/>
      <c r="H111" s="109"/>
      <c r="I111" s="182"/>
      <c r="J111" s="182"/>
      <c r="K111" s="190"/>
    </row>
    <row r="112" spans="1:11" s="2" customFormat="1" ht="13.2" x14ac:dyDescent="0.25">
      <c r="A112" s="303" t="s">
        <v>3825</v>
      </c>
      <c r="B112" s="107" t="s">
        <v>3790</v>
      </c>
      <c r="C112" s="212">
        <v>20000</v>
      </c>
      <c r="D112" s="246" t="s">
        <v>49</v>
      </c>
      <c r="E112" s="189"/>
      <c r="F112" s="279"/>
      <c r="G112" s="182"/>
      <c r="H112" s="107"/>
      <c r="I112" s="182"/>
      <c r="J112" s="182"/>
      <c r="K112" s="190"/>
    </row>
    <row r="113" spans="1:11" s="2" customFormat="1" ht="13.2" x14ac:dyDescent="0.25">
      <c r="A113" s="303" t="s">
        <v>3825</v>
      </c>
      <c r="B113" s="107" t="s">
        <v>3791</v>
      </c>
      <c r="C113" s="212">
        <v>11000</v>
      </c>
      <c r="D113" s="246" t="s">
        <v>49</v>
      </c>
      <c r="E113" s="189"/>
      <c r="F113" s="279"/>
      <c r="G113" s="182"/>
      <c r="H113" s="107"/>
      <c r="I113" s="182"/>
      <c r="J113" s="182"/>
      <c r="K113" s="190"/>
    </row>
    <row r="114" spans="1:11" s="2" customFormat="1" ht="13.2" x14ac:dyDescent="0.25">
      <c r="A114" s="303" t="s">
        <v>3825</v>
      </c>
      <c r="B114" s="53" t="s">
        <v>3792</v>
      </c>
      <c r="C114" s="212">
        <v>20000</v>
      </c>
      <c r="D114" s="246" t="s">
        <v>49</v>
      </c>
      <c r="E114" s="189"/>
      <c r="F114" s="279"/>
      <c r="G114" s="226"/>
      <c r="H114" s="107"/>
      <c r="I114" s="182"/>
      <c r="J114" s="182"/>
      <c r="K114" s="190"/>
    </row>
    <row r="115" spans="1:11" s="2" customFormat="1" ht="13.2" x14ac:dyDescent="0.25">
      <c r="A115" s="303" t="s">
        <v>3825</v>
      </c>
      <c r="B115" s="107" t="s">
        <v>3793</v>
      </c>
      <c r="C115" s="212">
        <v>70000</v>
      </c>
      <c r="D115" s="246" t="s">
        <v>49</v>
      </c>
      <c r="E115" s="189"/>
      <c r="F115" s="279"/>
      <c r="G115" s="182"/>
      <c r="H115" s="107"/>
      <c r="I115" s="182"/>
      <c r="J115" s="182"/>
      <c r="K115" s="190"/>
    </row>
    <row r="116" spans="1:11" s="2" customFormat="1" ht="13.2" x14ac:dyDescent="0.25">
      <c r="A116" s="303" t="s">
        <v>3825</v>
      </c>
      <c r="B116" s="107" t="s">
        <v>3062</v>
      </c>
      <c r="C116" s="212">
        <v>10000</v>
      </c>
      <c r="D116" s="246" t="s">
        <v>49</v>
      </c>
      <c r="E116" s="189"/>
      <c r="F116" s="279"/>
      <c r="G116" s="182"/>
      <c r="H116" s="107"/>
      <c r="I116" s="182"/>
      <c r="J116" s="182"/>
      <c r="K116" s="190"/>
    </row>
    <row r="117" spans="1:11" s="2" customFormat="1" ht="21" x14ac:dyDescent="0.25">
      <c r="A117" s="303" t="s">
        <v>3825</v>
      </c>
      <c r="B117" s="107" t="s">
        <v>3063</v>
      </c>
      <c r="C117" s="212">
        <v>20000</v>
      </c>
      <c r="D117" s="246" t="s">
        <v>49</v>
      </c>
      <c r="E117" s="189"/>
      <c r="F117" s="279"/>
      <c r="G117" s="182"/>
      <c r="H117" s="107"/>
      <c r="I117" s="182"/>
      <c r="J117" s="182"/>
      <c r="K117" s="190"/>
    </row>
    <row r="118" spans="1:11" s="2" customFormat="1" ht="13.2" x14ac:dyDescent="0.25">
      <c r="A118" s="303" t="s">
        <v>3825</v>
      </c>
      <c r="B118" s="107" t="s">
        <v>3794</v>
      </c>
      <c r="C118" s="212">
        <v>8550</v>
      </c>
      <c r="D118" s="246" t="s">
        <v>49</v>
      </c>
      <c r="E118" s="189"/>
      <c r="F118" s="279"/>
      <c r="G118" s="182"/>
      <c r="H118" s="107"/>
      <c r="I118" s="182"/>
      <c r="J118" s="182"/>
      <c r="K118" s="190"/>
    </row>
    <row r="119" spans="1:11" s="2" customFormat="1" ht="13.2" x14ac:dyDescent="0.25">
      <c r="A119" s="303" t="s">
        <v>3825</v>
      </c>
      <c r="B119" s="107" t="s">
        <v>3795</v>
      </c>
      <c r="C119" s="212">
        <v>18400</v>
      </c>
      <c r="D119" s="246" t="s">
        <v>49</v>
      </c>
      <c r="E119" s="189"/>
      <c r="F119" s="279"/>
      <c r="G119" s="182"/>
      <c r="H119" s="107"/>
      <c r="I119" s="182"/>
      <c r="J119" s="182"/>
      <c r="K119" s="190"/>
    </row>
    <row r="120" spans="1:11" s="2" customFormat="1" ht="13.2" x14ac:dyDescent="0.25">
      <c r="A120" s="303" t="s">
        <v>3825</v>
      </c>
      <c r="B120" s="107" t="s">
        <v>3796</v>
      </c>
      <c r="C120" s="212">
        <v>98700</v>
      </c>
      <c r="D120" s="246" t="s">
        <v>49</v>
      </c>
      <c r="E120" s="189"/>
      <c r="F120" s="279"/>
      <c r="G120" s="182"/>
      <c r="H120" s="107"/>
      <c r="I120" s="182"/>
      <c r="J120" s="182"/>
      <c r="K120" s="190"/>
    </row>
    <row r="121" spans="1:11" s="2" customFormat="1" ht="13.2" x14ac:dyDescent="0.25">
      <c r="A121" s="303" t="s">
        <v>3825</v>
      </c>
      <c r="B121" s="107" t="s">
        <v>3797</v>
      </c>
      <c r="C121" s="212">
        <v>2000</v>
      </c>
      <c r="D121" s="246" t="s">
        <v>49</v>
      </c>
      <c r="E121" s="189"/>
      <c r="F121" s="279"/>
      <c r="G121" s="182"/>
      <c r="H121" s="107"/>
      <c r="I121" s="182"/>
      <c r="J121" s="182"/>
      <c r="K121" s="190"/>
    </row>
    <row r="122" spans="1:11" s="2" customFormat="1" ht="13.2" x14ac:dyDescent="0.25">
      <c r="A122" s="303" t="s">
        <v>3825</v>
      </c>
      <c r="B122" s="107" t="s">
        <v>3798</v>
      </c>
      <c r="C122" s="212">
        <v>150000</v>
      </c>
      <c r="D122" s="246" t="s">
        <v>49</v>
      </c>
      <c r="E122" s="189"/>
      <c r="F122" s="279"/>
      <c r="G122" s="182"/>
      <c r="H122" s="107"/>
      <c r="I122" s="182"/>
      <c r="J122" s="182"/>
      <c r="K122" s="190"/>
    </row>
    <row r="123" spans="1:11" s="2" customFormat="1" ht="13.2" x14ac:dyDescent="0.25">
      <c r="A123" s="303" t="s">
        <v>3825</v>
      </c>
      <c r="B123" s="107" t="s">
        <v>3799</v>
      </c>
      <c r="C123" s="212">
        <v>200000</v>
      </c>
      <c r="D123" s="246" t="s">
        <v>49</v>
      </c>
      <c r="E123" s="189"/>
      <c r="F123" s="279"/>
      <c r="G123" s="182"/>
      <c r="H123" s="107"/>
      <c r="I123" s="182"/>
      <c r="J123" s="182"/>
      <c r="K123" s="190"/>
    </row>
    <row r="124" spans="1:11" s="2" customFormat="1" ht="13.2" x14ac:dyDescent="0.25">
      <c r="A124" s="303" t="s">
        <v>3825</v>
      </c>
      <c r="B124" s="107" t="s">
        <v>3800</v>
      </c>
      <c r="C124" s="212">
        <v>99900</v>
      </c>
      <c r="D124" s="246" t="s">
        <v>49</v>
      </c>
      <c r="E124" s="189"/>
      <c r="F124" s="279"/>
      <c r="G124" s="182"/>
      <c r="H124" s="107"/>
      <c r="I124" s="182"/>
      <c r="J124" s="182"/>
      <c r="K124" s="190"/>
    </row>
    <row r="125" spans="1:11" s="2" customFormat="1" ht="13.2" x14ac:dyDescent="0.25">
      <c r="A125" s="372" t="s">
        <v>3825</v>
      </c>
      <c r="B125" s="107" t="s">
        <v>3064</v>
      </c>
      <c r="C125" s="212">
        <v>100000</v>
      </c>
      <c r="D125" s="246" t="s">
        <v>49</v>
      </c>
      <c r="E125" s="189"/>
      <c r="F125" s="279"/>
      <c r="G125" s="182"/>
      <c r="H125" s="107"/>
      <c r="I125" s="182"/>
      <c r="J125" s="182"/>
      <c r="K125" s="190"/>
    </row>
    <row r="126" spans="1:11" s="2" customFormat="1" ht="31.2" x14ac:dyDescent="0.25">
      <c r="A126" s="372" t="s">
        <v>3825</v>
      </c>
      <c r="B126" s="107" t="s">
        <v>3065</v>
      </c>
      <c r="C126" s="212">
        <v>50000</v>
      </c>
      <c r="D126" s="246" t="s">
        <v>49</v>
      </c>
      <c r="E126" s="189"/>
      <c r="F126" s="279"/>
      <c r="G126" s="182"/>
      <c r="H126" s="109"/>
      <c r="I126" s="182"/>
      <c r="J126" s="182"/>
      <c r="K126" s="190"/>
    </row>
    <row r="127" spans="1:11" s="2" customFormat="1" ht="13.2" x14ac:dyDescent="0.25">
      <c r="A127" s="372" t="s">
        <v>3825</v>
      </c>
      <c r="B127" s="107" t="s">
        <v>3801</v>
      </c>
      <c r="C127" s="212">
        <v>76500</v>
      </c>
      <c r="D127" s="246" t="s">
        <v>49</v>
      </c>
      <c r="E127" s="189"/>
      <c r="F127" s="279"/>
      <c r="G127" s="182"/>
      <c r="H127" s="107"/>
      <c r="I127" s="182"/>
      <c r="J127" s="182"/>
      <c r="K127" s="190"/>
    </row>
    <row r="128" spans="1:11" s="2" customFormat="1" ht="13.2" x14ac:dyDescent="0.25">
      <c r="A128" s="372" t="s">
        <v>3825</v>
      </c>
      <c r="B128" s="107" t="s">
        <v>3802</v>
      </c>
      <c r="C128" s="212">
        <v>99900</v>
      </c>
      <c r="D128" s="246" t="s">
        <v>49</v>
      </c>
      <c r="E128" s="189"/>
      <c r="F128" s="279"/>
      <c r="G128" s="182"/>
      <c r="H128" s="107"/>
      <c r="I128" s="182"/>
      <c r="J128" s="182"/>
      <c r="K128" s="190"/>
    </row>
    <row r="129" spans="1:11" s="2" customFormat="1" ht="13.2" x14ac:dyDescent="0.25">
      <c r="A129" s="372" t="s">
        <v>3825</v>
      </c>
      <c r="B129" s="53" t="s">
        <v>3803</v>
      </c>
      <c r="C129" s="212">
        <v>87500</v>
      </c>
      <c r="D129" s="246" t="s">
        <v>49</v>
      </c>
      <c r="E129" s="189"/>
      <c r="F129" s="279"/>
      <c r="G129" s="226"/>
      <c r="H129" s="107"/>
      <c r="I129" s="182"/>
      <c r="J129" s="182"/>
      <c r="K129" s="190"/>
    </row>
    <row r="130" spans="1:11" s="2" customFormat="1" ht="13.2" x14ac:dyDescent="0.25">
      <c r="A130" s="372" t="s">
        <v>3825</v>
      </c>
      <c r="B130" s="107" t="s">
        <v>3045</v>
      </c>
      <c r="C130" s="212">
        <v>99900</v>
      </c>
      <c r="D130" s="246" t="s">
        <v>49</v>
      </c>
      <c r="E130" s="189"/>
      <c r="F130" s="279"/>
      <c r="G130" s="182"/>
      <c r="H130" s="107"/>
      <c r="I130" s="182"/>
      <c r="J130" s="182"/>
      <c r="K130" s="190"/>
    </row>
    <row r="131" spans="1:11" s="2" customFormat="1" ht="13.2" x14ac:dyDescent="0.25">
      <c r="A131" s="372" t="s">
        <v>3825</v>
      </c>
      <c r="B131" s="107" t="s">
        <v>3804</v>
      </c>
      <c r="C131" s="212">
        <v>99900</v>
      </c>
      <c r="D131" s="246" t="s">
        <v>49</v>
      </c>
      <c r="E131" s="189"/>
      <c r="F131" s="279"/>
      <c r="G131" s="182"/>
      <c r="H131" s="107"/>
      <c r="I131" s="182"/>
      <c r="J131" s="182"/>
      <c r="K131" s="190"/>
    </row>
    <row r="132" spans="1:11" s="2" customFormat="1" ht="13.2" x14ac:dyDescent="0.25">
      <c r="A132" s="372" t="s">
        <v>3825</v>
      </c>
      <c r="B132" s="107" t="s">
        <v>3805</v>
      </c>
      <c r="C132" s="212">
        <v>30000</v>
      </c>
      <c r="D132" s="246" t="s">
        <v>49</v>
      </c>
      <c r="E132" s="189"/>
      <c r="F132" s="279"/>
      <c r="G132" s="182"/>
      <c r="H132" s="107"/>
      <c r="I132" s="182"/>
      <c r="J132" s="182"/>
      <c r="K132" s="190"/>
    </row>
    <row r="133" spans="1:11" s="2" customFormat="1" ht="13.2" x14ac:dyDescent="0.25">
      <c r="A133" s="372" t="s">
        <v>3825</v>
      </c>
      <c r="B133" s="107" t="s">
        <v>3806</v>
      </c>
      <c r="C133" s="212">
        <v>20000</v>
      </c>
      <c r="D133" s="246" t="s">
        <v>49</v>
      </c>
      <c r="E133" s="189"/>
      <c r="F133" s="279"/>
      <c r="G133" s="182"/>
      <c r="H133" s="107"/>
      <c r="I133" s="182"/>
      <c r="J133" s="182"/>
      <c r="K133" s="190"/>
    </row>
    <row r="134" spans="1:11" s="2" customFormat="1" ht="21" x14ac:dyDescent="0.25">
      <c r="A134" s="372" t="s">
        <v>3825</v>
      </c>
      <c r="B134" s="107" t="s">
        <v>3807</v>
      </c>
      <c r="C134" s="212">
        <v>35000</v>
      </c>
      <c r="D134" s="246" t="s">
        <v>49</v>
      </c>
      <c r="E134" s="189"/>
      <c r="F134" s="279"/>
      <c r="G134" s="182"/>
      <c r="H134" s="107"/>
      <c r="I134" s="182"/>
      <c r="J134" s="182"/>
      <c r="K134" s="190"/>
    </row>
    <row r="135" spans="1:11" s="2" customFormat="1" ht="21" x14ac:dyDescent="0.25">
      <c r="A135" s="372" t="s">
        <v>3825</v>
      </c>
      <c r="B135" s="107" t="s">
        <v>3808</v>
      </c>
      <c r="C135" s="212">
        <v>25000</v>
      </c>
      <c r="D135" s="246" t="s">
        <v>49</v>
      </c>
      <c r="E135" s="189"/>
      <c r="F135" s="279"/>
      <c r="G135" s="182"/>
      <c r="H135" s="107"/>
      <c r="I135" s="182"/>
      <c r="J135" s="182"/>
      <c r="K135" s="190"/>
    </row>
    <row r="136" spans="1:11" s="2" customFormat="1" ht="21" x14ac:dyDescent="0.25">
      <c r="A136" s="372" t="s">
        <v>3825</v>
      </c>
      <c r="B136" s="107" t="s">
        <v>3809</v>
      </c>
      <c r="C136" s="212">
        <v>50000</v>
      </c>
      <c r="D136" s="246" t="s">
        <v>49</v>
      </c>
      <c r="E136" s="189"/>
      <c r="F136" s="279"/>
      <c r="G136" s="182"/>
      <c r="H136" s="107"/>
      <c r="I136" s="182"/>
      <c r="J136" s="182"/>
      <c r="K136" s="190"/>
    </row>
    <row r="137" spans="1:11" s="2" customFormat="1" ht="21" x14ac:dyDescent="0.25">
      <c r="A137" s="372" t="s">
        <v>3825</v>
      </c>
      <c r="B137" s="107" t="s">
        <v>3810</v>
      </c>
      <c r="C137" s="212">
        <v>40000</v>
      </c>
      <c r="D137" s="246" t="s">
        <v>49</v>
      </c>
      <c r="E137" s="189"/>
      <c r="F137" s="279"/>
      <c r="G137" s="182"/>
      <c r="H137" s="107"/>
      <c r="I137" s="182"/>
      <c r="J137" s="182"/>
      <c r="K137" s="190"/>
    </row>
    <row r="138" spans="1:11" s="2" customFormat="1" ht="13.2" x14ac:dyDescent="0.25">
      <c r="A138" s="372" t="s">
        <v>3825</v>
      </c>
      <c r="B138" s="107" t="s">
        <v>3811</v>
      </c>
      <c r="C138" s="212">
        <v>50000</v>
      </c>
      <c r="D138" s="246" t="s">
        <v>49</v>
      </c>
      <c r="E138" s="189"/>
      <c r="F138" s="279"/>
      <c r="G138" s="182"/>
      <c r="H138" s="107"/>
      <c r="I138" s="182"/>
      <c r="J138" s="182"/>
      <c r="K138" s="190"/>
    </row>
    <row r="139" spans="1:11" s="2" customFormat="1" ht="31.2" x14ac:dyDescent="0.25">
      <c r="A139" s="372" t="s">
        <v>3825</v>
      </c>
      <c r="B139" s="53" t="s">
        <v>3812</v>
      </c>
      <c r="C139" s="212">
        <v>50000</v>
      </c>
      <c r="D139" s="246" t="s">
        <v>49</v>
      </c>
      <c r="E139" s="189"/>
      <c r="F139" s="279"/>
      <c r="G139" s="182"/>
      <c r="H139" s="107"/>
      <c r="I139" s="182"/>
      <c r="J139" s="182"/>
      <c r="K139" s="190"/>
    </row>
    <row r="140" spans="1:11" s="2" customFormat="1" ht="13.2" x14ac:dyDescent="0.25">
      <c r="A140" s="372" t="s">
        <v>3825</v>
      </c>
      <c r="B140" s="53" t="s">
        <v>3813</v>
      </c>
      <c r="C140" s="212">
        <v>30000</v>
      </c>
      <c r="D140" s="246" t="s">
        <v>49</v>
      </c>
      <c r="E140" s="189"/>
      <c r="F140" s="279"/>
      <c r="G140" s="182"/>
      <c r="H140" s="107"/>
      <c r="I140" s="182"/>
      <c r="J140" s="182"/>
      <c r="K140" s="190"/>
    </row>
    <row r="141" spans="1:11" s="2" customFormat="1" ht="13.2" x14ac:dyDescent="0.25">
      <c r="A141" s="372" t="s">
        <v>3825</v>
      </c>
      <c r="B141" s="53" t="s">
        <v>3814</v>
      </c>
      <c r="C141" s="212">
        <v>50000</v>
      </c>
      <c r="D141" s="246" t="s">
        <v>49</v>
      </c>
      <c r="E141" s="189"/>
      <c r="F141" s="279"/>
      <c r="G141" s="182"/>
      <c r="H141" s="107"/>
      <c r="I141" s="182"/>
      <c r="J141" s="182"/>
      <c r="K141" s="190"/>
    </row>
    <row r="142" spans="1:11" s="2" customFormat="1" ht="13.2" x14ac:dyDescent="0.25">
      <c r="A142" s="372" t="s">
        <v>3825</v>
      </c>
      <c r="B142" s="107" t="s">
        <v>3815</v>
      </c>
      <c r="C142" s="212">
        <v>10000</v>
      </c>
      <c r="D142" s="246" t="s">
        <v>49</v>
      </c>
      <c r="E142" s="189"/>
      <c r="F142" s="279"/>
      <c r="G142" s="182"/>
      <c r="H142" s="107"/>
      <c r="I142" s="182"/>
      <c r="J142" s="182"/>
      <c r="K142" s="190"/>
    </row>
    <row r="143" spans="1:11" s="2" customFormat="1" ht="21" x14ac:dyDescent="0.25">
      <c r="A143" s="402" t="s">
        <v>4525</v>
      </c>
      <c r="B143" s="389" t="s">
        <v>4503</v>
      </c>
      <c r="C143" s="466">
        <v>149744.98000000001</v>
      </c>
      <c r="D143" s="529" t="s">
        <v>55</v>
      </c>
      <c r="E143" s="189" t="s">
        <v>184</v>
      </c>
      <c r="F143" s="279" t="s">
        <v>79</v>
      </c>
      <c r="G143" s="182"/>
      <c r="H143" s="107"/>
      <c r="I143" s="182"/>
      <c r="J143" s="182"/>
      <c r="K143" s="190"/>
    </row>
    <row r="144" spans="1:11" s="2" customFormat="1" ht="13.2" x14ac:dyDescent="0.25">
      <c r="A144" s="372" t="s">
        <v>4525</v>
      </c>
      <c r="B144" s="107" t="s">
        <v>3034</v>
      </c>
      <c r="C144" s="212">
        <v>100000</v>
      </c>
      <c r="D144" s="246" t="s">
        <v>55</v>
      </c>
      <c r="E144" s="189"/>
      <c r="F144" s="279"/>
      <c r="G144" s="182"/>
      <c r="H144" s="107"/>
      <c r="I144" s="182"/>
      <c r="J144" s="182"/>
      <c r="K144" s="190"/>
    </row>
    <row r="145" spans="1:11" s="2" customFormat="1" ht="13.2" x14ac:dyDescent="0.25">
      <c r="A145" s="372" t="s">
        <v>4525</v>
      </c>
      <c r="B145" s="107" t="s">
        <v>3035</v>
      </c>
      <c r="C145" s="212">
        <v>50000</v>
      </c>
      <c r="D145" s="246" t="s">
        <v>55</v>
      </c>
      <c r="E145" s="189"/>
      <c r="F145" s="279"/>
      <c r="G145" s="182"/>
      <c r="H145" s="109"/>
      <c r="I145" s="182"/>
      <c r="J145" s="182"/>
      <c r="K145" s="190"/>
    </row>
    <row r="146" spans="1:11" s="2" customFormat="1" ht="13.2" x14ac:dyDescent="0.25">
      <c r="A146" s="372" t="s">
        <v>4525</v>
      </c>
      <c r="B146" s="107" t="s">
        <v>3036</v>
      </c>
      <c r="C146" s="212">
        <v>100000</v>
      </c>
      <c r="D146" s="246" t="s">
        <v>55</v>
      </c>
      <c r="E146" s="189"/>
      <c r="F146" s="279"/>
      <c r="G146" s="182"/>
      <c r="H146" s="107"/>
      <c r="I146" s="182"/>
      <c r="J146" s="182"/>
      <c r="K146" s="190"/>
    </row>
    <row r="147" spans="1:11" s="2" customFormat="1" ht="13.2" x14ac:dyDescent="0.25">
      <c r="A147" s="372" t="s">
        <v>4525</v>
      </c>
      <c r="B147" s="107" t="s">
        <v>3040</v>
      </c>
      <c r="C147" s="212">
        <v>250000</v>
      </c>
      <c r="D147" s="246" t="s">
        <v>55</v>
      </c>
      <c r="E147" s="189"/>
      <c r="F147" s="279"/>
      <c r="G147" s="182"/>
      <c r="H147" s="107"/>
      <c r="I147" s="182"/>
      <c r="J147" s="182"/>
      <c r="K147" s="190"/>
    </row>
    <row r="148" spans="1:11" s="2" customFormat="1" ht="13.2" x14ac:dyDescent="0.25">
      <c r="A148" s="372" t="s">
        <v>4525</v>
      </c>
      <c r="B148" s="53" t="s">
        <v>3041</v>
      </c>
      <c r="C148" s="212">
        <v>150000</v>
      </c>
      <c r="D148" s="246" t="s">
        <v>55</v>
      </c>
      <c r="E148" s="189"/>
      <c r="F148" s="279"/>
      <c r="G148" s="226"/>
      <c r="H148" s="107"/>
      <c r="I148" s="182"/>
      <c r="J148" s="182"/>
      <c r="K148" s="190"/>
    </row>
    <row r="149" spans="1:11" s="2" customFormat="1" ht="13.2" x14ac:dyDescent="0.25">
      <c r="A149" s="372" t="s">
        <v>4525</v>
      </c>
      <c r="B149" s="107" t="s">
        <v>3042</v>
      </c>
      <c r="C149" s="212">
        <v>22500</v>
      </c>
      <c r="D149" s="246" t="s">
        <v>55</v>
      </c>
      <c r="E149" s="189"/>
      <c r="F149" s="279"/>
      <c r="G149" s="182"/>
      <c r="H149" s="107"/>
      <c r="I149" s="182"/>
      <c r="J149" s="182"/>
      <c r="K149" s="190"/>
    </row>
    <row r="150" spans="1:11" s="2" customFormat="1" ht="13.2" x14ac:dyDescent="0.25">
      <c r="A150" s="372" t="s">
        <v>4525</v>
      </c>
      <c r="B150" s="107" t="s">
        <v>3788</v>
      </c>
      <c r="C150" s="212">
        <v>30000</v>
      </c>
      <c r="D150" s="246" t="s">
        <v>55</v>
      </c>
      <c r="E150" s="189"/>
      <c r="F150" s="279"/>
      <c r="G150" s="182"/>
      <c r="H150" s="107"/>
      <c r="I150" s="182"/>
      <c r="J150" s="182"/>
      <c r="K150" s="190"/>
    </row>
    <row r="151" spans="1:11" s="2" customFormat="1" ht="13.2" x14ac:dyDescent="0.25">
      <c r="A151" s="372" t="s">
        <v>4525</v>
      </c>
      <c r="B151" s="107" t="s">
        <v>3805</v>
      </c>
      <c r="C151" s="212">
        <v>50000</v>
      </c>
      <c r="D151" s="246" t="s">
        <v>55</v>
      </c>
      <c r="E151" s="189"/>
      <c r="F151" s="279"/>
      <c r="G151" s="182"/>
      <c r="H151" s="107"/>
      <c r="I151" s="182"/>
      <c r="J151" s="182"/>
      <c r="K151" s="190"/>
    </row>
    <row r="152" spans="1:11" s="2" customFormat="1" ht="13.2" x14ac:dyDescent="0.25">
      <c r="A152" s="372" t="s">
        <v>4525</v>
      </c>
      <c r="B152" s="107" t="s">
        <v>4514</v>
      </c>
      <c r="C152" s="212">
        <v>50000</v>
      </c>
      <c r="D152" s="246" t="s">
        <v>55</v>
      </c>
      <c r="E152" s="189"/>
      <c r="F152" s="279"/>
      <c r="G152" s="182"/>
      <c r="H152" s="107"/>
      <c r="I152" s="182"/>
      <c r="J152" s="182"/>
      <c r="K152" s="190"/>
    </row>
    <row r="153" spans="1:11" s="2" customFormat="1" ht="13.2" x14ac:dyDescent="0.25">
      <c r="A153" s="372" t="s">
        <v>4525</v>
      </c>
      <c r="B153" s="107" t="s">
        <v>4515</v>
      </c>
      <c r="C153" s="212">
        <v>50000</v>
      </c>
      <c r="D153" s="246" t="s">
        <v>55</v>
      </c>
      <c r="E153" s="189"/>
      <c r="F153" s="279"/>
      <c r="G153" s="182"/>
      <c r="H153" s="107"/>
      <c r="I153" s="182"/>
      <c r="J153" s="182"/>
      <c r="K153" s="190"/>
    </row>
    <row r="154" spans="1:11" s="2" customFormat="1" ht="13.2" x14ac:dyDescent="0.25">
      <c r="A154" s="372" t="s">
        <v>4525</v>
      </c>
      <c r="B154" s="107" t="s">
        <v>3016</v>
      </c>
      <c r="C154" s="212">
        <v>10000</v>
      </c>
      <c r="D154" s="246" t="s">
        <v>55</v>
      </c>
      <c r="E154" s="189"/>
      <c r="F154" s="279"/>
      <c r="G154" s="182"/>
      <c r="H154" s="107"/>
      <c r="I154" s="182"/>
      <c r="J154" s="182"/>
      <c r="K154" s="190"/>
    </row>
    <row r="155" spans="1:11" s="2" customFormat="1" ht="21" x14ac:dyDescent="0.25">
      <c r="A155" s="372" t="s">
        <v>4525</v>
      </c>
      <c r="B155" s="107" t="s">
        <v>3017</v>
      </c>
      <c r="C155" s="212">
        <v>30000</v>
      </c>
      <c r="D155" s="246" t="s">
        <v>55</v>
      </c>
      <c r="E155" s="189"/>
      <c r="F155" s="279"/>
      <c r="G155" s="182"/>
      <c r="H155" s="107"/>
      <c r="I155" s="182"/>
      <c r="J155" s="182"/>
      <c r="K155" s="190"/>
    </row>
    <row r="156" spans="1:11" s="2" customFormat="1" ht="13.2" x14ac:dyDescent="0.25">
      <c r="A156" s="372" t="s">
        <v>4525</v>
      </c>
      <c r="B156" s="107" t="s">
        <v>3018</v>
      </c>
      <c r="C156" s="212">
        <v>70000</v>
      </c>
      <c r="D156" s="246" t="s">
        <v>55</v>
      </c>
      <c r="E156" s="189"/>
      <c r="F156" s="279"/>
      <c r="G156" s="182"/>
      <c r="H156" s="107"/>
      <c r="I156" s="182"/>
      <c r="J156" s="182"/>
      <c r="K156" s="190"/>
    </row>
    <row r="157" spans="1:11" s="2" customFormat="1" ht="13.2" x14ac:dyDescent="0.25">
      <c r="A157" s="372" t="s">
        <v>4525</v>
      </c>
      <c r="B157" s="107" t="s">
        <v>4516</v>
      </c>
      <c r="C157" s="212">
        <v>30000</v>
      </c>
      <c r="D157" s="246" t="s">
        <v>55</v>
      </c>
      <c r="E157" s="189"/>
      <c r="F157" s="279"/>
      <c r="G157" s="182"/>
      <c r="H157" s="107"/>
      <c r="I157" s="182"/>
      <c r="J157" s="182"/>
      <c r="K157" s="190"/>
    </row>
    <row r="158" spans="1:11" s="2" customFormat="1" ht="13.2" x14ac:dyDescent="0.25">
      <c r="A158" s="372" t="s">
        <v>4525</v>
      </c>
      <c r="B158" s="107" t="s">
        <v>3019</v>
      </c>
      <c r="C158" s="212">
        <v>30000</v>
      </c>
      <c r="D158" s="246" t="s">
        <v>55</v>
      </c>
      <c r="E158" s="189"/>
      <c r="F158" s="279"/>
      <c r="G158" s="182"/>
      <c r="H158" s="107"/>
      <c r="I158" s="182"/>
      <c r="J158" s="182"/>
      <c r="K158" s="190"/>
    </row>
    <row r="159" spans="1:11" s="2" customFormat="1" ht="13.2" x14ac:dyDescent="0.25">
      <c r="A159" s="303" t="s">
        <v>4525</v>
      </c>
      <c r="B159" s="107" t="s">
        <v>3020</v>
      </c>
      <c r="C159" s="212">
        <v>300000</v>
      </c>
      <c r="D159" s="246" t="s">
        <v>55</v>
      </c>
      <c r="E159" s="189"/>
      <c r="F159" s="279"/>
      <c r="G159" s="182"/>
      <c r="H159" s="107"/>
      <c r="I159" s="182"/>
      <c r="J159" s="182"/>
      <c r="K159" s="190"/>
    </row>
    <row r="160" spans="1:11" s="2" customFormat="1" ht="13.2" x14ac:dyDescent="0.25">
      <c r="A160" s="303" t="s">
        <v>4525</v>
      </c>
      <c r="B160" s="53" t="s">
        <v>3021</v>
      </c>
      <c r="C160" s="212">
        <v>350000</v>
      </c>
      <c r="D160" s="246" t="s">
        <v>55</v>
      </c>
      <c r="E160" s="189"/>
      <c r="F160" s="279"/>
      <c r="G160" s="182"/>
      <c r="H160" s="107"/>
      <c r="I160" s="182"/>
      <c r="J160" s="182"/>
      <c r="K160" s="190"/>
    </row>
    <row r="161" spans="1:11" s="2" customFormat="1" ht="13.2" x14ac:dyDescent="0.25">
      <c r="A161" s="303" t="s">
        <v>4525</v>
      </c>
      <c r="B161" s="53" t="s">
        <v>3032</v>
      </c>
      <c r="C161" s="212">
        <v>7500</v>
      </c>
      <c r="D161" s="246" t="s">
        <v>55</v>
      </c>
      <c r="E161" s="189"/>
      <c r="F161" s="279"/>
      <c r="G161" s="182"/>
      <c r="H161" s="107"/>
      <c r="I161" s="182"/>
      <c r="J161" s="182"/>
      <c r="K161" s="190"/>
    </row>
    <row r="162" spans="1:11" s="2" customFormat="1" ht="13.2" x14ac:dyDescent="0.25">
      <c r="A162" s="303" t="s">
        <v>4525</v>
      </c>
      <c r="B162" s="40" t="s">
        <v>3033</v>
      </c>
      <c r="C162" s="212">
        <v>14400</v>
      </c>
      <c r="D162" s="246" t="s">
        <v>55</v>
      </c>
      <c r="E162" s="189"/>
      <c r="F162" s="279"/>
      <c r="G162" s="182"/>
      <c r="H162" s="107"/>
      <c r="I162" s="182"/>
      <c r="J162" s="182"/>
      <c r="K162" s="190"/>
    </row>
    <row r="163" spans="1:11" s="2" customFormat="1" ht="21" x14ac:dyDescent="0.25">
      <c r="A163" s="303" t="s">
        <v>4525</v>
      </c>
      <c r="B163" s="107" t="s">
        <v>3047</v>
      </c>
      <c r="C163" s="212">
        <v>29000</v>
      </c>
      <c r="D163" s="246" t="s">
        <v>55</v>
      </c>
      <c r="E163" s="189"/>
      <c r="F163" s="279"/>
      <c r="G163" s="182"/>
      <c r="H163" s="107"/>
      <c r="I163" s="182"/>
      <c r="J163" s="182"/>
      <c r="K163" s="190"/>
    </row>
    <row r="164" spans="1:11" s="2" customFormat="1" ht="13.2" x14ac:dyDescent="0.25">
      <c r="A164" s="303" t="s">
        <v>4525</v>
      </c>
      <c r="B164" s="107" t="s">
        <v>3048</v>
      </c>
      <c r="C164" s="212">
        <v>17500</v>
      </c>
      <c r="D164" s="246" t="s">
        <v>55</v>
      </c>
      <c r="E164" s="189"/>
      <c r="F164" s="279"/>
      <c r="G164" s="182"/>
      <c r="H164" s="107"/>
      <c r="I164" s="182"/>
      <c r="J164" s="182"/>
      <c r="K164" s="190"/>
    </row>
    <row r="165" spans="1:11" s="2" customFormat="1" ht="13.2" x14ac:dyDescent="0.25">
      <c r="A165" s="303" t="s">
        <v>4525</v>
      </c>
      <c r="B165" s="107" t="s">
        <v>3050</v>
      </c>
      <c r="C165" s="212">
        <v>10000</v>
      </c>
      <c r="D165" s="246" t="s">
        <v>55</v>
      </c>
      <c r="E165" s="189"/>
      <c r="F165" s="279"/>
      <c r="G165" s="182"/>
      <c r="H165" s="107"/>
      <c r="I165" s="182"/>
      <c r="J165" s="182"/>
      <c r="K165" s="190"/>
    </row>
    <row r="166" spans="1:11" s="2" customFormat="1" ht="13.2" x14ac:dyDescent="0.25">
      <c r="A166" s="303" t="s">
        <v>4525</v>
      </c>
      <c r="B166" s="107" t="s">
        <v>3051</v>
      </c>
      <c r="C166" s="212">
        <v>30000</v>
      </c>
      <c r="D166" s="246" t="s">
        <v>55</v>
      </c>
      <c r="E166" s="189"/>
      <c r="F166" s="279"/>
      <c r="G166" s="182"/>
      <c r="H166" s="107"/>
      <c r="I166" s="182"/>
      <c r="J166" s="182"/>
      <c r="K166" s="190"/>
    </row>
    <row r="167" spans="1:11" s="2" customFormat="1" ht="13.2" x14ac:dyDescent="0.25">
      <c r="A167" s="303" t="s">
        <v>4525</v>
      </c>
      <c r="B167" s="107" t="s">
        <v>3052</v>
      </c>
      <c r="C167" s="212">
        <v>11000</v>
      </c>
      <c r="D167" s="246" t="s">
        <v>55</v>
      </c>
      <c r="E167" s="189"/>
      <c r="F167" s="279"/>
      <c r="G167" s="182"/>
      <c r="H167" s="107"/>
      <c r="I167" s="182"/>
      <c r="J167" s="182"/>
      <c r="K167" s="190"/>
    </row>
    <row r="168" spans="1:11" s="2" customFormat="1" ht="13.2" x14ac:dyDescent="0.25">
      <c r="A168" s="303" t="s">
        <v>4525</v>
      </c>
      <c r="B168" s="107" t="s">
        <v>3053</v>
      </c>
      <c r="C168" s="212">
        <v>20000</v>
      </c>
      <c r="D168" s="246" t="s">
        <v>55</v>
      </c>
      <c r="E168" s="189"/>
      <c r="F168" s="279"/>
      <c r="G168" s="182"/>
      <c r="H168" s="107"/>
      <c r="I168" s="182"/>
      <c r="J168" s="182"/>
      <c r="K168" s="190"/>
    </row>
    <row r="169" spans="1:11" s="2" customFormat="1" ht="21" x14ac:dyDescent="0.25">
      <c r="A169" s="303" t="s">
        <v>4525</v>
      </c>
      <c r="B169" s="107" t="s">
        <v>3054</v>
      </c>
      <c r="C169" s="212">
        <v>22500</v>
      </c>
      <c r="D169" s="246" t="s">
        <v>55</v>
      </c>
      <c r="E169" s="189"/>
      <c r="F169" s="279"/>
      <c r="G169" s="182"/>
      <c r="H169" s="107"/>
      <c r="I169" s="182"/>
      <c r="J169" s="182"/>
      <c r="K169" s="190"/>
    </row>
    <row r="170" spans="1:11" s="2" customFormat="1" ht="13.2" x14ac:dyDescent="0.25">
      <c r="A170" s="303" t="s">
        <v>4525</v>
      </c>
      <c r="B170" s="107" t="s">
        <v>3055</v>
      </c>
      <c r="C170" s="212">
        <v>30000</v>
      </c>
      <c r="D170" s="246" t="s">
        <v>55</v>
      </c>
      <c r="E170" s="189"/>
      <c r="F170" s="279"/>
      <c r="G170" s="182"/>
      <c r="H170" s="107"/>
      <c r="I170" s="182"/>
      <c r="J170" s="182"/>
      <c r="K170" s="190"/>
    </row>
    <row r="171" spans="1:11" s="2" customFormat="1" ht="13.2" x14ac:dyDescent="0.25">
      <c r="A171" s="303" t="s">
        <v>4525</v>
      </c>
      <c r="B171" s="107" t="s">
        <v>3056</v>
      </c>
      <c r="C171" s="212">
        <v>50000</v>
      </c>
      <c r="D171" s="246" t="s">
        <v>55</v>
      </c>
      <c r="E171" s="189"/>
      <c r="F171" s="279"/>
      <c r="G171" s="182"/>
      <c r="H171" s="107"/>
      <c r="I171" s="182"/>
      <c r="J171" s="182"/>
      <c r="K171" s="190"/>
    </row>
    <row r="172" spans="1:11" s="2" customFormat="1" ht="13.2" x14ac:dyDescent="0.25">
      <c r="A172" s="303" t="s">
        <v>4525</v>
      </c>
      <c r="B172" s="107" t="s">
        <v>3057</v>
      </c>
      <c r="C172" s="212">
        <v>30000</v>
      </c>
      <c r="D172" s="246" t="s">
        <v>55</v>
      </c>
      <c r="E172" s="189"/>
      <c r="F172" s="279"/>
      <c r="G172" s="182"/>
      <c r="H172" s="107"/>
      <c r="I172" s="182"/>
      <c r="J172" s="182"/>
      <c r="K172" s="190"/>
    </row>
    <row r="173" spans="1:11" s="2" customFormat="1" ht="13.2" x14ac:dyDescent="0.25">
      <c r="A173" s="303" t="s">
        <v>4525</v>
      </c>
      <c r="B173" s="107" t="s">
        <v>3790</v>
      </c>
      <c r="C173" s="212">
        <v>20000</v>
      </c>
      <c r="D173" s="246" t="s">
        <v>55</v>
      </c>
      <c r="E173" s="189"/>
      <c r="F173" s="279"/>
      <c r="G173" s="182"/>
      <c r="H173" s="107"/>
      <c r="I173" s="182"/>
      <c r="J173" s="182"/>
      <c r="K173" s="190"/>
    </row>
    <row r="174" spans="1:11" s="2" customFormat="1" ht="13.2" x14ac:dyDescent="0.25">
      <c r="A174" s="303" t="s">
        <v>4525</v>
      </c>
      <c r="B174" s="107" t="s">
        <v>4517</v>
      </c>
      <c r="C174" s="212">
        <v>10000</v>
      </c>
      <c r="D174" s="246" t="s">
        <v>55</v>
      </c>
      <c r="E174" s="189"/>
      <c r="F174" s="279"/>
      <c r="G174" s="182"/>
      <c r="H174" s="107"/>
      <c r="I174" s="182"/>
      <c r="J174" s="182"/>
      <c r="K174" s="190"/>
    </row>
    <row r="175" spans="1:11" s="2" customFormat="1" ht="13.2" x14ac:dyDescent="0.25">
      <c r="A175" s="303" t="s">
        <v>4525</v>
      </c>
      <c r="B175" s="107" t="s">
        <v>3792</v>
      </c>
      <c r="C175" s="212">
        <v>50000</v>
      </c>
      <c r="D175" s="246" t="s">
        <v>55</v>
      </c>
      <c r="E175" s="189"/>
      <c r="F175" s="279"/>
      <c r="G175" s="182"/>
      <c r="H175" s="107"/>
      <c r="I175" s="182"/>
      <c r="J175" s="182"/>
      <c r="K175" s="190"/>
    </row>
    <row r="176" spans="1:11" s="2" customFormat="1" ht="13.2" x14ac:dyDescent="0.25">
      <c r="A176" s="303" t="s">
        <v>4525</v>
      </c>
      <c r="B176" s="107" t="s">
        <v>4518</v>
      </c>
      <c r="C176" s="212">
        <v>15000</v>
      </c>
      <c r="D176" s="246" t="s">
        <v>55</v>
      </c>
      <c r="E176" s="189"/>
      <c r="F176" s="279"/>
      <c r="G176" s="182"/>
      <c r="H176" s="107"/>
      <c r="I176" s="182"/>
      <c r="J176" s="182"/>
      <c r="K176" s="190"/>
    </row>
    <row r="177" spans="1:11" s="2" customFormat="1" ht="13.2" x14ac:dyDescent="0.25">
      <c r="A177" s="303" t="s">
        <v>4525</v>
      </c>
      <c r="B177" s="107" t="s">
        <v>3062</v>
      </c>
      <c r="C177" s="212">
        <v>8000</v>
      </c>
      <c r="D177" s="246" t="s">
        <v>55</v>
      </c>
      <c r="E177" s="189"/>
      <c r="F177" s="279"/>
      <c r="G177" s="182"/>
      <c r="H177" s="107"/>
      <c r="I177" s="182"/>
      <c r="J177" s="182"/>
      <c r="K177" s="190"/>
    </row>
    <row r="178" spans="1:11" s="2" customFormat="1" ht="13.2" x14ac:dyDescent="0.25">
      <c r="A178" s="303" t="s">
        <v>4525</v>
      </c>
      <c r="B178" s="107" t="s">
        <v>3794</v>
      </c>
      <c r="C178" s="212">
        <v>8550</v>
      </c>
      <c r="D178" s="246" t="s">
        <v>55</v>
      </c>
      <c r="E178" s="189"/>
      <c r="F178" s="279"/>
      <c r="G178" s="182"/>
      <c r="H178" s="107"/>
      <c r="I178" s="182"/>
      <c r="J178" s="182"/>
      <c r="K178" s="190"/>
    </row>
    <row r="179" spans="1:11" s="2" customFormat="1" ht="13.2" x14ac:dyDescent="0.25">
      <c r="A179" s="303" t="s">
        <v>4525</v>
      </c>
      <c r="B179" s="53" t="s">
        <v>3795</v>
      </c>
      <c r="C179" s="212">
        <v>50000</v>
      </c>
      <c r="D179" s="246" t="s">
        <v>55</v>
      </c>
      <c r="E179" s="189"/>
      <c r="F179" s="279"/>
      <c r="G179" s="182"/>
      <c r="H179" s="107"/>
      <c r="I179" s="182"/>
      <c r="J179" s="182"/>
      <c r="K179" s="190"/>
    </row>
    <row r="180" spans="1:11" s="2" customFormat="1" ht="13.2" x14ac:dyDescent="0.25">
      <c r="A180" s="303" t="s">
        <v>4525</v>
      </c>
      <c r="B180" s="53" t="s">
        <v>4519</v>
      </c>
      <c r="C180" s="212">
        <v>3700</v>
      </c>
      <c r="D180" s="246" t="s">
        <v>55</v>
      </c>
      <c r="E180" s="189"/>
      <c r="F180" s="279"/>
      <c r="G180" s="182"/>
      <c r="H180" s="107"/>
      <c r="I180" s="182"/>
      <c r="J180" s="182"/>
      <c r="K180" s="190"/>
    </row>
    <row r="181" spans="1:11" s="2" customFormat="1" ht="13.2" x14ac:dyDescent="0.25">
      <c r="A181" s="303" t="s">
        <v>4525</v>
      </c>
      <c r="B181" s="53" t="s">
        <v>3798</v>
      </c>
      <c r="C181" s="212">
        <v>40000</v>
      </c>
      <c r="D181" s="246" t="s">
        <v>55</v>
      </c>
      <c r="E181" s="189"/>
      <c r="F181" s="279"/>
      <c r="G181" s="182"/>
      <c r="H181" s="107"/>
      <c r="I181" s="182"/>
      <c r="J181" s="182"/>
      <c r="K181" s="190"/>
    </row>
    <row r="182" spans="1:11" s="2" customFormat="1" ht="31.2" x14ac:dyDescent="0.25">
      <c r="A182" s="303" t="s">
        <v>4525</v>
      </c>
      <c r="B182" s="53" t="s">
        <v>3065</v>
      </c>
      <c r="C182" s="212">
        <v>50000</v>
      </c>
      <c r="D182" s="246" t="s">
        <v>55</v>
      </c>
      <c r="E182" s="189"/>
      <c r="F182" s="279"/>
      <c r="G182" s="182"/>
      <c r="H182" s="107"/>
      <c r="I182" s="182"/>
      <c r="J182" s="182"/>
      <c r="K182" s="190"/>
    </row>
    <row r="183" spans="1:11" s="2" customFormat="1" ht="13.2" x14ac:dyDescent="0.25">
      <c r="A183" s="303" t="s">
        <v>4525</v>
      </c>
      <c r="B183" s="53" t="s">
        <v>3022</v>
      </c>
      <c r="C183" s="212">
        <v>250000</v>
      </c>
      <c r="D183" s="246" t="s">
        <v>55</v>
      </c>
      <c r="E183" s="189"/>
      <c r="F183" s="279"/>
      <c r="G183" s="182"/>
      <c r="H183" s="107"/>
      <c r="I183" s="182"/>
      <c r="J183" s="182"/>
      <c r="K183" s="190"/>
    </row>
    <row r="184" spans="1:11" s="2" customFormat="1" ht="13.2" x14ac:dyDescent="0.25">
      <c r="A184" s="303" t="s">
        <v>4525</v>
      </c>
      <c r="B184" s="53" t="s">
        <v>3023</v>
      </c>
      <c r="C184" s="212">
        <v>250000</v>
      </c>
      <c r="D184" s="246" t="s">
        <v>55</v>
      </c>
      <c r="E184" s="189"/>
      <c r="F184" s="279"/>
      <c r="G184" s="182"/>
      <c r="H184" s="107"/>
      <c r="I184" s="182"/>
      <c r="J184" s="182"/>
      <c r="K184" s="190"/>
    </row>
    <row r="185" spans="1:11" s="2" customFormat="1" ht="13.2" x14ac:dyDescent="0.25">
      <c r="A185" s="303" t="s">
        <v>4525</v>
      </c>
      <c r="B185" s="53" t="s">
        <v>3024</v>
      </c>
      <c r="C185" s="212">
        <v>250000</v>
      </c>
      <c r="D185" s="246" t="s">
        <v>55</v>
      </c>
      <c r="E185" s="189"/>
      <c r="F185" s="279"/>
      <c r="G185" s="182"/>
      <c r="H185" s="107"/>
      <c r="I185" s="182"/>
      <c r="J185" s="182"/>
      <c r="K185" s="190"/>
    </row>
    <row r="186" spans="1:11" s="2" customFormat="1" ht="13.2" x14ac:dyDescent="0.25">
      <c r="A186" s="303" t="s">
        <v>4525</v>
      </c>
      <c r="B186" s="53" t="s">
        <v>3025</v>
      </c>
      <c r="C186" s="212">
        <v>300000</v>
      </c>
      <c r="D186" s="246" t="s">
        <v>55</v>
      </c>
      <c r="E186" s="189"/>
      <c r="F186" s="279"/>
      <c r="G186" s="182"/>
      <c r="H186" s="107"/>
      <c r="I186" s="182"/>
      <c r="J186" s="182"/>
      <c r="K186" s="190"/>
    </row>
    <row r="187" spans="1:11" s="2" customFormat="1" ht="13.2" x14ac:dyDescent="0.25">
      <c r="A187" s="303" t="s">
        <v>4525</v>
      </c>
      <c r="B187" s="107" t="s">
        <v>3026</v>
      </c>
      <c r="C187" s="212">
        <v>70000</v>
      </c>
      <c r="D187" s="246" t="s">
        <v>55</v>
      </c>
      <c r="E187" s="189"/>
      <c r="F187" s="279"/>
      <c r="G187" s="182"/>
      <c r="H187" s="107"/>
      <c r="I187" s="182"/>
      <c r="J187" s="182"/>
      <c r="K187" s="190"/>
    </row>
    <row r="188" spans="1:11" s="2" customFormat="1" ht="13.2" x14ac:dyDescent="0.25">
      <c r="A188" s="303" t="s">
        <v>4525</v>
      </c>
      <c r="B188" s="107" t="s">
        <v>3027</v>
      </c>
      <c r="C188" s="212">
        <v>6000</v>
      </c>
      <c r="D188" s="246" t="s">
        <v>55</v>
      </c>
      <c r="E188" s="189"/>
      <c r="F188" s="279"/>
      <c r="G188" s="182"/>
      <c r="H188" s="107"/>
      <c r="I188" s="182"/>
      <c r="J188" s="182"/>
      <c r="K188" s="190"/>
    </row>
    <row r="189" spans="1:11" s="2" customFormat="1" ht="13.2" x14ac:dyDescent="0.25">
      <c r="A189" s="303" t="s">
        <v>4525</v>
      </c>
      <c r="B189" s="107" t="s">
        <v>3030</v>
      </c>
      <c r="C189" s="212">
        <v>150000</v>
      </c>
      <c r="D189" s="246" t="s">
        <v>55</v>
      </c>
      <c r="E189" s="189"/>
      <c r="F189" s="279"/>
      <c r="G189" s="182"/>
      <c r="H189" s="107"/>
      <c r="I189" s="182"/>
      <c r="J189" s="182"/>
      <c r="K189" s="190"/>
    </row>
    <row r="190" spans="1:11" s="2" customFormat="1" ht="13.2" x14ac:dyDescent="0.25">
      <c r="A190" s="303" t="s">
        <v>4525</v>
      </c>
      <c r="B190" s="107" t="s">
        <v>3031</v>
      </c>
      <c r="C190" s="212">
        <v>50000</v>
      </c>
      <c r="D190" s="246" t="s">
        <v>55</v>
      </c>
      <c r="E190" s="189"/>
      <c r="F190" s="279"/>
      <c r="G190" s="182"/>
      <c r="H190" s="107"/>
      <c r="I190" s="182"/>
      <c r="J190" s="182"/>
      <c r="K190" s="190"/>
    </row>
    <row r="191" spans="1:11" s="2" customFormat="1" ht="13.2" x14ac:dyDescent="0.25">
      <c r="A191" s="303" t="s">
        <v>4525</v>
      </c>
      <c r="B191" s="107" t="s">
        <v>3813</v>
      </c>
      <c r="C191" s="212">
        <v>75000</v>
      </c>
      <c r="D191" s="246" t="s">
        <v>55</v>
      </c>
      <c r="E191" s="189"/>
      <c r="F191" s="279"/>
      <c r="G191" s="182"/>
      <c r="H191" s="107"/>
      <c r="I191" s="182"/>
      <c r="J191" s="182"/>
      <c r="K191" s="190"/>
    </row>
    <row r="192" spans="1:11" s="2" customFormat="1" ht="13.2" x14ac:dyDescent="0.25">
      <c r="A192" s="303" t="s">
        <v>4525</v>
      </c>
      <c r="B192" s="53" t="s">
        <v>3814</v>
      </c>
      <c r="C192" s="212">
        <v>50000</v>
      </c>
      <c r="D192" s="246" t="s">
        <v>55</v>
      </c>
      <c r="E192" s="189"/>
      <c r="F192" s="279"/>
      <c r="G192" s="182"/>
      <c r="H192" s="107"/>
      <c r="I192" s="182"/>
      <c r="J192" s="182"/>
      <c r="K192" s="190"/>
    </row>
    <row r="193" spans="1:11" s="2" customFormat="1" ht="21" x14ac:dyDescent="0.25">
      <c r="A193" s="303" t="s">
        <v>4525</v>
      </c>
      <c r="B193" s="53" t="s">
        <v>4520</v>
      </c>
      <c r="C193" s="212">
        <v>30000</v>
      </c>
      <c r="D193" s="246" t="s">
        <v>55</v>
      </c>
      <c r="E193" s="189"/>
      <c r="F193" s="279"/>
      <c r="G193" s="182"/>
      <c r="H193" s="107"/>
      <c r="I193" s="182"/>
      <c r="J193" s="182"/>
      <c r="K193" s="190"/>
    </row>
    <row r="194" spans="1:11" s="2" customFormat="1" ht="13.2" x14ac:dyDescent="0.25">
      <c r="A194" s="303" t="s">
        <v>4525</v>
      </c>
      <c r="B194" s="53" t="s">
        <v>4521</v>
      </c>
      <c r="C194" s="212">
        <v>2000</v>
      </c>
      <c r="D194" s="246" t="s">
        <v>55</v>
      </c>
      <c r="E194" s="189"/>
      <c r="F194" s="279"/>
      <c r="G194" s="182"/>
      <c r="H194" s="107"/>
      <c r="I194" s="182"/>
      <c r="J194" s="182"/>
      <c r="K194" s="190"/>
    </row>
    <row r="195" spans="1:11" s="2" customFormat="1" ht="13.2" x14ac:dyDescent="0.25">
      <c r="A195" s="303" t="s">
        <v>4525</v>
      </c>
      <c r="B195" s="107" t="s">
        <v>3793</v>
      </c>
      <c r="C195" s="212">
        <v>33000</v>
      </c>
      <c r="D195" s="246" t="s">
        <v>55</v>
      </c>
      <c r="E195" s="189"/>
      <c r="F195" s="279"/>
      <c r="G195" s="182"/>
      <c r="H195" s="107"/>
      <c r="I195" s="182"/>
      <c r="J195" s="182"/>
      <c r="K195" s="190"/>
    </row>
    <row r="196" spans="1:11" s="2" customFormat="1" ht="13.2" x14ac:dyDescent="0.25">
      <c r="A196" s="303"/>
      <c r="B196" s="107"/>
      <c r="C196" s="212"/>
      <c r="D196" s="246"/>
      <c r="E196" s="189"/>
      <c r="F196" s="279"/>
      <c r="G196" s="182"/>
      <c r="H196" s="107"/>
      <c r="I196" s="182"/>
      <c r="J196" s="182"/>
      <c r="K196" s="190"/>
    </row>
    <row r="197" spans="1:11" s="2" customFormat="1" ht="13.2" x14ac:dyDescent="0.25">
      <c r="A197" s="303"/>
      <c r="B197" s="107"/>
      <c r="C197" s="212"/>
      <c r="D197" s="246"/>
      <c r="E197" s="189"/>
      <c r="F197" s="279"/>
      <c r="G197" s="182"/>
      <c r="H197" s="107"/>
      <c r="I197" s="182"/>
      <c r="J197" s="182"/>
      <c r="K197" s="190"/>
    </row>
    <row r="198" spans="1:11" s="2" customFormat="1" ht="13.2" x14ac:dyDescent="0.25">
      <c r="A198" s="372"/>
      <c r="B198" s="107"/>
      <c r="C198" s="212"/>
      <c r="D198" s="246"/>
      <c r="E198" s="189"/>
      <c r="F198" s="279"/>
      <c r="G198" s="182"/>
      <c r="H198" s="107"/>
      <c r="I198" s="182"/>
      <c r="J198" s="182"/>
      <c r="K198" s="190"/>
    </row>
    <row r="199" spans="1:11" s="2" customFormat="1" ht="13.2" x14ac:dyDescent="0.25">
      <c r="A199" s="303"/>
      <c r="B199" s="107"/>
      <c r="C199" s="212"/>
      <c r="D199" s="246"/>
      <c r="E199" s="189"/>
      <c r="F199" s="279"/>
      <c r="G199" s="182"/>
      <c r="H199" s="107"/>
      <c r="I199" s="182"/>
      <c r="J199" s="182"/>
      <c r="K199" s="190"/>
    </row>
    <row r="200" spans="1:11" s="2" customFormat="1" ht="13.2" x14ac:dyDescent="0.25">
      <c r="A200" s="303"/>
      <c r="B200" s="107"/>
      <c r="C200" s="212"/>
      <c r="D200" s="246"/>
      <c r="E200" s="189"/>
      <c r="F200" s="279"/>
      <c r="G200" s="182"/>
      <c r="H200" s="107"/>
      <c r="I200" s="182"/>
      <c r="J200" s="182"/>
      <c r="K200" s="190"/>
    </row>
    <row r="201" spans="1:11" s="2" customFormat="1" ht="13.2" x14ac:dyDescent="0.25">
      <c r="A201" s="303"/>
      <c r="B201" s="107"/>
      <c r="C201" s="212"/>
      <c r="D201" s="246"/>
      <c r="E201" s="189"/>
      <c r="F201" s="279"/>
      <c r="G201" s="182"/>
      <c r="H201" s="107"/>
      <c r="I201" s="182"/>
      <c r="J201" s="182"/>
      <c r="K201" s="190"/>
    </row>
    <row r="202" spans="1:11" s="2" customFormat="1" ht="13.2" x14ac:dyDescent="0.25">
      <c r="A202" s="303"/>
      <c r="B202" s="107"/>
      <c r="C202" s="212"/>
      <c r="D202" s="246"/>
      <c r="E202" s="189"/>
      <c r="F202" s="279"/>
      <c r="G202" s="182"/>
      <c r="H202" s="107"/>
      <c r="I202" s="182"/>
      <c r="J202" s="182"/>
      <c r="K202" s="190"/>
    </row>
    <row r="203" spans="1:11" s="2" customFormat="1" ht="13.2" x14ac:dyDescent="0.25">
      <c r="A203" s="303"/>
      <c r="B203" s="107"/>
      <c r="C203" s="212"/>
      <c r="D203" s="246"/>
      <c r="E203" s="189"/>
      <c r="F203" s="279"/>
      <c r="G203" s="182"/>
      <c r="H203" s="107"/>
      <c r="I203" s="182"/>
      <c r="J203" s="182"/>
      <c r="K203" s="190"/>
    </row>
    <row r="204" spans="1:11" s="2" customFormat="1" ht="13.2" x14ac:dyDescent="0.25">
      <c r="A204" s="303"/>
      <c r="B204" s="107"/>
      <c r="C204" s="212"/>
      <c r="D204" s="246"/>
      <c r="E204" s="189"/>
      <c r="F204" s="279"/>
      <c r="G204" s="182"/>
      <c r="H204" s="107"/>
      <c r="I204" s="182"/>
      <c r="J204" s="182"/>
      <c r="K204" s="190"/>
    </row>
    <row r="205" spans="1:11" s="2" customFormat="1" ht="13.2" x14ac:dyDescent="0.25">
      <c r="A205" s="303"/>
      <c r="B205" s="107"/>
      <c r="C205" s="212"/>
      <c r="D205" s="246"/>
      <c r="E205" s="189"/>
      <c r="F205" s="279"/>
      <c r="G205" s="182"/>
      <c r="H205" s="107"/>
      <c r="I205" s="182"/>
      <c r="J205" s="182"/>
      <c r="K205" s="190"/>
    </row>
    <row r="206" spans="1:11" s="2" customFormat="1" ht="13.2" x14ac:dyDescent="0.25">
      <c r="A206" s="303"/>
      <c r="B206" s="107"/>
      <c r="C206" s="212"/>
      <c r="D206" s="246"/>
      <c r="E206" s="189"/>
      <c r="F206" s="279"/>
      <c r="G206" s="182"/>
      <c r="H206" s="107"/>
      <c r="I206" s="182"/>
      <c r="J206" s="182"/>
      <c r="K206" s="190"/>
    </row>
    <row r="207" spans="1:11" s="2" customFormat="1" ht="13.2" x14ac:dyDescent="0.25">
      <c r="A207" s="303"/>
      <c r="B207" s="107"/>
      <c r="C207" s="212"/>
      <c r="D207" s="246"/>
      <c r="E207" s="189"/>
      <c r="F207" s="279"/>
      <c r="G207" s="182"/>
      <c r="H207" s="107"/>
      <c r="I207" s="182"/>
      <c r="J207" s="182"/>
      <c r="K207" s="190"/>
    </row>
    <row r="208" spans="1:11" s="2" customFormat="1" ht="13.2" x14ac:dyDescent="0.25">
      <c r="A208" s="303"/>
      <c r="B208" s="53"/>
      <c r="C208" s="212"/>
      <c r="D208" s="246"/>
      <c r="E208" s="189"/>
      <c r="F208" s="279"/>
      <c r="G208" s="182"/>
      <c r="H208" s="107"/>
      <c r="I208" s="182"/>
      <c r="J208" s="182"/>
      <c r="K208" s="190"/>
    </row>
    <row r="209" spans="1:11" s="2" customFormat="1" ht="13.2" x14ac:dyDescent="0.25">
      <c r="A209" s="303"/>
      <c r="B209" s="53"/>
      <c r="C209" s="212"/>
      <c r="D209" s="246"/>
      <c r="E209" s="189"/>
      <c r="F209" s="279"/>
      <c r="G209" s="182"/>
      <c r="H209" s="107"/>
      <c r="I209" s="182"/>
      <c r="J209" s="182"/>
      <c r="K209" s="190"/>
    </row>
    <row r="210" spans="1:11" s="2" customFormat="1" ht="13.2" x14ac:dyDescent="0.25">
      <c r="A210" s="303"/>
      <c r="B210" s="53"/>
      <c r="C210" s="212"/>
      <c r="D210" s="246"/>
      <c r="E210" s="189"/>
      <c r="F210" s="279"/>
      <c r="G210" s="182"/>
      <c r="H210" s="107"/>
      <c r="I210" s="182"/>
      <c r="J210" s="182"/>
      <c r="K210" s="190"/>
    </row>
    <row r="211" spans="1:11" s="2" customFormat="1" ht="13.2" x14ac:dyDescent="0.25">
      <c r="A211" s="303"/>
      <c r="B211" s="53"/>
      <c r="C211" s="212"/>
      <c r="D211" s="246"/>
      <c r="E211" s="189"/>
      <c r="F211" s="279"/>
      <c r="G211" s="182"/>
      <c r="H211" s="107"/>
      <c r="I211" s="182"/>
      <c r="J211" s="182"/>
      <c r="K211" s="190"/>
    </row>
    <row r="212" spans="1:11" s="2" customFormat="1" ht="13.2" x14ac:dyDescent="0.25">
      <c r="A212" s="303"/>
      <c r="B212" s="53"/>
      <c r="C212" s="212"/>
      <c r="D212" s="246"/>
      <c r="E212" s="189"/>
      <c r="F212" s="279"/>
      <c r="G212" s="182"/>
      <c r="H212" s="107"/>
      <c r="I212" s="182"/>
      <c r="J212" s="182"/>
      <c r="K212" s="190"/>
    </row>
    <row r="213" spans="1:11" s="2" customFormat="1" ht="13.2" x14ac:dyDescent="0.25">
      <c r="A213" s="303"/>
      <c r="B213" s="53"/>
      <c r="C213" s="212"/>
      <c r="D213" s="246"/>
      <c r="E213" s="189"/>
      <c r="F213" s="279"/>
      <c r="G213" s="182"/>
      <c r="H213" s="107"/>
      <c r="I213" s="182"/>
      <c r="J213" s="182"/>
      <c r="K213" s="190"/>
    </row>
    <row r="214" spans="1:11" s="2" customFormat="1" ht="13.2" x14ac:dyDescent="0.25">
      <c r="A214" s="303"/>
      <c r="B214" s="53"/>
      <c r="C214" s="212"/>
      <c r="D214" s="246"/>
      <c r="E214" s="189"/>
      <c r="F214" s="279"/>
      <c r="G214" s="182"/>
      <c r="H214" s="107"/>
      <c r="I214" s="182"/>
      <c r="J214" s="182"/>
      <c r="K214" s="190"/>
    </row>
    <row r="215" spans="1:11" s="2" customFormat="1" ht="13.2" x14ac:dyDescent="0.25">
      <c r="A215" s="303"/>
      <c r="B215" s="53"/>
      <c r="C215" s="212"/>
      <c r="D215" s="246"/>
      <c r="E215" s="189"/>
      <c r="F215" s="279"/>
      <c r="G215" s="182"/>
      <c r="H215" s="107"/>
      <c r="I215" s="182"/>
      <c r="J215" s="182"/>
      <c r="K215" s="190"/>
    </row>
    <row r="216" spans="1:11" s="2" customFormat="1" ht="13.2" x14ac:dyDescent="0.25">
      <c r="A216" s="303"/>
      <c r="B216" s="107"/>
      <c r="C216" s="212"/>
      <c r="D216" s="246"/>
      <c r="E216" s="189"/>
      <c r="F216" s="279"/>
      <c r="G216" s="182"/>
      <c r="H216" s="107"/>
      <c r="I216" s="182"/>
      <c r="J216" s="182"/>
      <c r="K216" s="190"/>
    </row>
    <row r="217" spans="1:11" s="2" customFormat="1" ht="13.2" x14ac:dyDescent="0.25">
      <c r="A217" s="303"/>
      <c r="B217" s="107"/>
      <c r="C217" s="212"/>
      <c r="D217" s="246"/>
      <c r="E217" s="189"/>
      <c r="F217" s="279"/>
      <c r="G217" s="182"/>
      <c r="H217" s="107"/>
      <c r="I217" s="182"/>
      <c r="J217" s="182"/>
      <c r="K217" s="190"/>
    </row>
    <row r="218" spans="1:11" s="2" customFormat="1" ht="13.2" x14ac:dyDescent="0.25">
      <c r="A218" s="315"/>
      <c r="B218" s="107"/>
      <c r="C218" s="212"/>
      <c r="D218" s="246"/>
      <c r="E218" s="189"/>
      <c r="F218" s="279"/>
      <c r="G218" s="182"/>
      <c r="H218" s="107"/>
      <c r="I218" s="182"/>
      <c r="J218" s="182"/>
      <c r="K218" s="190"/>
    </row>
    <row r="219" spans="1:11" s="2" customFormat="1" ht="13.2" x14ac:dyDescent="0.25">
      <c r="A219" s="315"/>
      <c r="B219" s="107"/>
      <c r="C219" s="212"/>
      <c r="D219" s="246"/>
      <c r="E219" s="189"/>
      <c r="F219" s="279"/>
      <c r="G219" s="182"/>
      <c r="H219" s="107"/>
      <c r="I219" s="182"/>
      <c r="J219" s="182"/>
      <c r="K219" s="190"/>
    </row>
    <row r="220" spans="1:11" s="2" customFormat="1" ht="13.2" x14ac:dyDescent="0.25">
      <c r="A220" s="315"/>
      <c r="B220" s="328"/>
      <c r="C220" s="329"/>
      <c r="D220" s="246"/>
      <c r="E220" s="189"/>
      <c r="F220" s="279"/>
      <c r="G220" s="182"/>
      <c r="H220" s="107"/>
      <c r="I220" s="182"/>
      <c r="J220" s="182"/>
      <c r="K220" s="190"/>
    </row>
    <row r="221" spans="1:11" s="2" customFormat="1" ht="13.2" x14ac:dyDescent="0.25">
      <c r="A221" s="315"/>
      <c r="B221" s="328"/>
      <c r="C221" s="329"/>
      <c r="D221" s="246"/>
      <c r="E221" s="189"/>
      <c r="F221" s="279"/>
      <c r="G221" s="182"/>
      <c r="H221" s="107"/>
      <c r="I221" s="182"/>
      <c r="J221" s="182"/>
      <c r="K221" s="190"/>
    </row>
    <row r="222" spans="1:11" s="2" customFormat="1" ht="13.2" x14ac:dyDescent="0.25">
      <c r="A222" s="315"/>
      <c r="B222" s="328"/>
      <c r="C222" s="329"/>
      <c r="D222" s="246"/>
      <c r="E222" s="189"/>
      <c r="F222" s="279"/>
      <c r="G222" s="182"/>
      <c r="H222" s="107"/>
      <c r="I222" s="182"/>
      <c r="J222" s="182"/>
      <c r="K222" s="190"/>
    </row>
    <row r="223" spans="1:11" s="2" customFormat="1" ht="13.2" x14ac:dyDescent="0.25">
      <c r="A223" s="315"/>
      <c r="B223" s="328"/>
      <c r="C223" s="329"/>
      <c r="D223" s="246"/>
      <c r="E223" s="189"/>
      <c r="F223" s="279"/>
      <c r="G223" s="182"/>
      <c r="H223" s="107"/>
      <c r="I223" s="182"/>
      <c r="J223" s="182"/>
      <c r="K223" s="190"/>
    </row>
    <row r="224" spans="1:11" s="2" customFormat="1" ht="13.2" x14ac:dyDescent="0.25">
      <c r="A224" s="315"/>
      <c r="B224" s="328"/>
      <c r="C224" s="329"/>
      <c r="D224" s="246"/>
      <c r="E224" s="189"/>
      <c r="F224" s="279"/>
      <c r="G224" s="182"/>
      <c r="H224" s="107"/>
      <c r="I224" s="182"/>
      <c r="J224" s="182"/>
      <c r="K224" s="190"/>
    </row>
    <row r="225" spans="1:11" s="2" customFormat="1" ht="13.2" x14ac:dyDescent="0.25">
      <c r="A225" s="315"/>
      <c r="B225" s="328"/>
      <c r="C225" s="329"/>
      <c r="D225" s="246"/>
      <c r="E225" s="189"/>
      <c r="F225" s="279"/>
      <c r="G225" s="182"/>
      <c r="H225" s="107"/>
      <c r="I225" s="182"/>
      <c r="J225" s="182"/>
      <c r="K225" s="190"/>
    </row>
    <row r="226" spans="1:11" s="2" customFormat="1" ht="13.2" x14ac:dyDescent="0.25">
      <c r="A226" s="315"/>
      <c r="B226" s="328"/>
      <c r="C226" s="329"/>
      <c r="D226" s="246"/>
      <c r="E226" s="189"/>
      <c r="F226" s="279"/>
      <c r="G226" s="182"/>
      <c r="H226" s="107"/>
      <c r="I226" s="182"/>
      <c r="J226" s="182"/>
      <c r="K226" s="190"/>
    </row>
    <row r="227" spans="1:11" s="2" customFormat="1" ht="13.2" x14ac:dyDescent="0.25">
      <c r="A227" s="303"/>
      <c r="B227" s="328"/>
      <c r="C227" s="329"/>
      <c r="D227" s="246"/>
      <c r="E227" s="189"/>
      <c r="F227" s="279"/>
      <c r="G227" s="182"/>
      <c r="H227" s="107"/>
      <c r="I227" s="182"/>
      <c r="J227" s="182"/>
      <c r="K227" s="190"/>
    </row>
    <row r="228" spans="1:11" s="2" customFormat="1" ht="13.2" x14ac:dyDescent="0.25">
      <c r="A228" s="303"/>
      <c r="B228" s="328"/>
      <c r="C228" s="329"/>
      <c r="D228" s="246"/>
      <c r="E228" s="189"/>
      <c r="F228" s="279"/>
      <c r="G228" s="182"/>
      <c r="H228" s="107"/>
      <c r="I228" s="182"/>
      <c r="J228" s="182"/>
      <c r="K228" s="190"/>
    </row>
    <row r="229" spans="1:11" s="2" customFormat="1" ht="13.2" x14ac:dyDescent="0.25">
      <c r="A229" s="303"/>
      <c r="B229" s="328"/>
      <c r="C229" s="329"/>
      <c r="D229" s="246"/>
      <c r="E229" s="189"/>
      <c r="F229" s="279"/>
      <c r="G229" s="182"/>
      <c r="H229" s="107"/>
      <c r="I229" s="182"/>
      <c r="J229" s="182"/>
      <c r="K229" s="190"/>
    </row>
    <row r="230" spans="1:11" s="2" customFormat="1" ht="13.2" x14ac:dyDescent="0.25">
      <c r="A230" s="314"/>
      <c r="B230" s="328"/>
      <c r="C230" s="329"/>
      <c r="D230" s="246"/>
      <c r="E230" s="189"/>
      <c r="F230" s="279"/>
      <c r="G230" s="182"/>
      <c r="H230" s="107"/>
      <c r="I230" s="182"/>
      <c r="J230" s="182"/>
      <c r="K230" s="190"/>
    </row>
    <row r="231" spans="1:11" s="2" customFormat="1" ht="13.2" x14ac:dyDescent="0.25">
      <c r="A231" s="314"/>
      <c r="B231" s="328"/>
      <c r="C231" s="329"/>
      <c r="D231" s="246"/>
      <c r="E231" s="189"/>
      <c r="F231" s="279"/>
      <c r="G231" s="182"/>
      <c r="H231" s="107"/>
      <c r="I231" s="182"/>
      <c r="J231" s="182"/>
      <c r="K231" s="190"/>
    </row>
    <row r="232" spans="1:11" s="2" customFormat="1" ht="13.2" x14ac:dyDescent="0.25">
      <c r="A232" s="303"/>
      <c r="B232" s="328"/>
      <c r="C232" s="329"/>
      <c r="D232" s="246"/>
      <c r="E232" s="189"/>
      <c r="F232" s="279"/>
      <c r="G232" s="182"/>
      <c r="H232" s="107"/>
      <c r="I232" s="182"/>
      <c r="J232" s="182"/>
      <c r="K232" s="190"/>
    </row>
    <row r="233" spans="1:11" s="2" customFormat="1" ht="13.2" x14ac:dyDescent="0.25">
      <c r="A233" s="303"/>
      <c r="B233" s="328"/>
      <c r="C233" s="329"/>
      <c r="D233" s="246"/>
      <c r="E233" s="189"/>
      <c r="F233" s="279"/>
      <c r="G233" s="182"/>
      <c r="H233" s="107"/>
      <c r="I233" s="182"/>
      <c r="J233" s="182"/>
      <c r="K233" s="190"/>
    </row>
    <row r="234" spans="1:11" s="2" customFormat="1" ht="13.2" x14ac:dyDescent="0.25">
      <c r="A234" s="303"/>
      <c r="B234" s="328"/>
      <c r="C234" s="329"/>
      <c r="D234" s="246"/>
      <c r="E234" s="189"/>
      <c r="F234" s="279"/>
      <c r="G234" s="182"/>
      <c r="H234" s="107"/>
      <c r="I234" s="182"/>
      <c r="J234" s="182"/>
      <c r="K234" s="190"/>
    </row>
    <row r="235" spans="1:11" s="2" customFormat="1" ht="13.2" x14ac:dyDescent="0.25">
      <c r="A235" s="303"/>
      <c r="B235" s="328"/>
      <c r="C235" s="329"/>
      <c r="D235" s="246"/>
      <c r="E235" s="189"/>
      <c r="F235" s="279"/>
      <c r="G235" s="182"/>
      <c r="H235" s="107"/>
      <c r="I235" s="182"/>
      <c r="J235" s="182"/>
      <c r="K235" s="190"/>
    </row>
    <row r="236" spans="1:11" s="2" customFormat="1" ht="13.2" x14ac:dyDescent="0.25">
      <c r="A236" s="303"/>
      <c r="B236" s="328"/>
      <c r="C236" s="329"/>
      <c r="D236" s="246"/>
      <c r="E236" s="189"/>
      <c r="F236" s="279"/>
      <c r="G236" s="182"/>
      <c r="H236" s="107"/>
      <c r="I236" s="182"/>
      <c r="J236" s="182"/>
      <c r="K236" s="190"/>
    </row>
    <row r="237" spans="1:11" s="2" customFormat="1" ht="13.2" x14ac:dyDescent="0.25">
      <c r="A237" s="303"/>
      <c r="B237" s="328"/>
      <c r="C237" s="329"/>
      <c r="D237" s="246"/>
      <c r="E237" s="189"/>
      <c r="F237" s="279"/>
      <c r="G237" s="182"/>
      <c r="H237" s="107"/>
      <c r="I237" s="182"/>
      <c r="J237" s="182"/>
      <c r="K237" s="190"/>
    </row>
    <row r="238" spans="1:11" s="2" customFormat="1" ht="13.2" x14ac:dyDescent="0.25">
      <c r="A238" s="303"/>
      <c r="B238" s="328"/>
      <c r="C238" s="329"/>
      <c r="D238" s="246"/>
      <c r="E238" s="189"/>
      <c r="F238" s="279"/>
      <c r="G238" s="182"/>
      <c r="H238" s="107"/>
      <c r="I238" s="182"/>
      <c r="J238" s="182"/>
      <c r="K238" s="190"/>
    </row>
    <row r="239" spans="1:11" s="2" customFormat="1" ht="13.2" x14ac:dyDescent="0.25">
      <c r="A239" s="314"/>
      <c r="B239" s="328"/>
      <c r="C239" s="329"/>
      <c r="D239" s="246"/>
      <c r="E239" s="189"/>
      <c r="F239" s="279"/>
      <c r="G239" s="182"/>
      <c r="H239" s="107"/>
      <c r="I239" s="182"/>
      <c r="J239" s="182"/>
      <c r="K239" s="190"/>
    </row>
    <row r="240" spans="1:11" s="2" customFormat="1" ht="13.2" x14ac:dyDescent="0.25">
      <c r="A240" s="303"/>
      <c r="B240" s="328"/>
      <c r="C240" s="329"/>
      <c r="D240" s="246"/>
      <c r="E240" s="189"/>
      <c r="F240" s="279"/>
      <c r="G240" s="182"/>
      <c r="H240" s="107"/>
      <c r="I240" s="182"/>
      <c r="J240" s="182"/>
      <c r="K240" s="190"/>
    </row>
    <row r="241" spans="1:11" s="2" customFormat="1" ht="13.2" x14ac:dyDescent="0.25">
      <c r="A241" s="303"/>
      <c r="B241" s="328"/>
      <c r="C241" s="329"/>
      <c r="D241" s="246"/>
      <c r="E241" s="189"/>
      <c r="F241" s="279"/>
      <c r="G241" s="182"/>
      <c r="H241" s="107"/>
      <c r="I241" s="182"/>
      <c r="J241" s="182"/>
      <c r="K241" s="190"/>
    </row>
    <row r="242" spans="1:11" s="2" customFormat="1" ht="13.2" x14ac:dyDescent="0.25">
      <c r="A242" s="303"/>
      <c r="B242" s="328"/>
      <c r="C242" s="329"/>
      <c r="D242" s="246"/>
      <c r="E242" s="189"/>
      <c r="F242" s="279"/>
      <c r="G242" s="182"/>
      <c r="H242" s="107"/>
      <c r="I242" s="182"/>
      <c r="J242" s="182"/>
      <c r="K242" s="190"/>
    </row>
    <row r="243" spans="1:11" s="2" customFormat="1" ht="13.2" x14ac:dyDescent="0.25">
      <c r="A243" s="303"/>
      <c r="B243" s="328"/>
      <c r="C243" s="329"/>
      <c r="D243" s="246"/>
      <c r="E243" s="189"/>
      <c r="F243" s="279"/>
      <c r="G243" s="182"/>
      <c r="H243" s="107"/>
      <c r="I243" s="182"/>
      <c r="J243" s="182"/>
      <c r="K243" s="190"/>
    </row>
    <row r="244" spans="1:11" s="2" customFormat="1" ht="13.2" x14ac:dyDescent="0.25">
      <c r="A244" s="276"/>
      <c r="B244" s="328"/>
      <c r="C244" s="329"/>
      <c r="D244" s="246"/>
      <c r="E244" s="189"/>
      <c r="F244" s="279"/>
      <c r="G244" s="182"/>
      <c r="H244" s="107"/>
      <c r="I244" s="182"/>
      <c r="J244" s="182"/>
      <c r="K244" s="190"/>
    </row>
    <row r="245" spans="1:11" s="2" customFormat="1" ht="13.2" x14ac:dyDescent="0.25">
      <c r="A245" s="276"/>
      <c r="B245" s="328"/>
      <c r="C245" s="329"/>
      <c r="D245" s="246"/>
      <c r="E245" s="189"/>
      <c r="F245" s="279"/>
      <c r="G245" s="182"/>
      <c r="H245" s="107"/>
      <c r="I245" s="182"/>
      <c r="J245" s="182"/>
      <c r="K245" s="190"/>
    </row>
    <row r="246" spans="1:11" s="2" customFormat="1" ht="13.2" x14ac:dyDescent="0.25">
      <c r="A246" s="276"/>
      <c r="B246" s="328"/>
      <c r="C246" s="329"/>
      <c r="D246" s="246"/>
      <c r="E246" s="189"/>
      <c r="F246" s="279"/>
      <c r="G246" s="182"/>
      <c r="H246" s="107"/>
      <c r="I246" s="182"/>
      <c r="J246" s="182"/>
      <c r="K246" s="190"/>
    </row>
    <row r="247" spans="1:11" s="2" customFormat="1" ht="13.2" x14ac:dyDescent="0.25">
      <c r="A247" s="276"/>
      <c r="B247" s="328"/>
      <c r="C247" s="329"/>
      <c r="D247" s="246"/>
      <c r="E247" s="189"/>
      <c r="F247" s="279"/>
      <c r="G247" s="182"/>
      <c r="H247" s="107"/>
      <c r="I247" s="182"/>
      <c r="J247" s="182"/>
      <c r="K247" s="190"/>
    </row>
    <row r="248" spans="1:11" s="2" customFormat="1" ht="13.2" x14ac:dyDescent="0.25">
      <c r="A248" s="276"/>
      <c r="B248" s="328"/>
      <c r="C248" s="329"/>
      <c r="D248" s="246"/>
      <c r="E248" s="189"/>
      <c r="F248" s="279"/>
      <c r="G248" s="182"/>
      <c r="H248" s="107"/>
      <c r="I248" s="182"/>
      <c r="J248" s="182"/>
      <c r="K248" s="190"/>
    </row>
    <row r="249" spans="1:11" s="2" customFormat="1" ht="13.2" x14ac:dyDescent="0.25">
      <c r="A249" s="276"/>
      <c r="B249" s="328"/>
      <c r="C249" s="329"/>
      <c r="D249" s="246"/>
      <c r="E249" s="189"/>
      <c r="F249" s="279"/>
      <c r="G249" s="182"/>
      <c r="H249" s="107"/>
      <c r="I249" s="182"/>
      <c r="J249" s="182"/>
      <c r="K249" s="190"/>
    </row>
    <row r="250" spans="1:11" s="2" customFormat="1" ht="13.2" x14ac:dyDescent="0.25">
      <c r="A250" s="276"/>
      <c r="B250" s="328"/>
      <c r="C250" s="329"/>
      <c r="D250" s="246"/>
      <c r="E250" s="189"/>
      <c r="F250" s="279"/>
      <c r="G250" s="182"/>
      <c r="H250" s="107"/>
      <c r="I250" s="182"/>
      <c r="J250" s="182"/>
      <c r="K250" s="190"/>
    </row>
    <row r="251" spans="1:11" s="2" customFormat="1" ht="13.2" x14ac:dyDescent="0.25">
      <c r="A251" s="276"/>
      <c r="B251" s="328"/>
      <c r="C251" s="329"/>
      <c r="D251" s="246"/>
      <c r="E251" s="189"/>
      <c r="F251" s="279"/>
      <c r="G251" s="182"/>
      <c r="H251" s="107"/>
      <c r="I251" s="182"/>
      <c r="J251" s="182"/>
      <c r="K251" s="190"/>
    </row>
    <row r="252" spans="1:11" s="2" customFormat="1" ht="13.2" x14ac:dyDescent="0.25">
      <c r="A252" s="313"/>
      <c r="B252" s="328"/>
      <c r="C252" s="329"/>
      <c r="D252" s="246"/>
      <c r="E252" s="189"/>
      <c r="F252" s="279"/>
      <c r="G252" s="182"/>
      <c r="H252" s="107"/>
      <c r="I252" s="182"/>
      <c r="J252" s="182"/>
      <c r="K252" s="190"/>
    </row>
    <row r="253" spans="1:11" s="2" customFormat="1" ht="13.2" x14ac:dyDescent="0.25">
      <c r="A253" s="313"/>
      <c r="B253" s="328"/>
      <c r="C253" s="329"/>
      <c r="D253" s="246"/>
      <c r="E253" s="189"/>
      <c r="F253" s="279"/>
      <c r="G253" s="182"/>
      <c r="H253" s="107"/>
      <c r="I253" s="182"/>
      <c r="J253" s="182"/>
      <c r="K253" s="190"/>
    </row>
    <row r="254" spans="1:11" s="2" customFormat="1" ht="13.2" x14ac:dyDescent="0.25">
      <c r="A254" s="313"/>
      <c r="B254" s="328"/>
      <c r="C254" s="329"/>
      <c r="D254" s="246"/>
      <c r="E254" s="189"/>
      <c r="F254" s="279"/>
      <c r="G254" s="182"/>
      <c r="H254" s="107"/>
      <c r="I254" s="182"/>
      <c r="J254" s="182"/>
      <c r="K254" s="190"/>
    </row>
    <row r="255" spans="1:11" s="2" customFormat="1" ht="13.2" x14ac:dyDescent="0.25">
      <c r="A255" s="313"/>
      <c r="B255" s="328"/>
      <c r="C255" s="329"/>
      <c r="D255" s="246"/>
      <c r="E255" s="189"/>
      <c r="F255" s="279"/>
      <c r="G255" s="182"/>
      <c r="H255" s="107"/>
      <c r="I255" s="182"/>
      <c r="J255" s="182"/>
      <c r="K255" s="190"/>
    </row>
    <row r="256" spans="1:11" s="2" customFormat="1" ht="13.2" x14ac:dyDescent="0.25">
      <c r="A256" s="313"/>
      <c r="B256" s="328"/>
      <c r="C256" s="329"/>
      <c r="D256" s="246"/>
      <c r="E256" s="189"/>
      <c r="F256" s="279"/>
      <c r="G256" s="182"/>
      <c r="H256" s="107"/>
      <c r="I256" s="182"/>
      <c r="J256" s="182"/>
      <c r="K256" s="190"/>
    </row>
    <row r="257" spans="1:11" s="2" customFormat="1" ht="13.2" x14ac:dyDescent="0.25">
      <c r="A257" s="313"/>
      <c r="B257" s="328"/>
      <c r="C257" s="329"/>
      <c r="D257" s="246"/>
      <c r="E257" s="189"/>
      <c r="F257" s="279"/>
      <c r="G257" s="182"/>
      <c r="H257" s="107"/>
      <c r="I257" s="182"/>
      <c r="J257" s="182"/>
      <c r="K257" s="190"/>
    </row>
    <row r="258" spans="1:11" s="2" customFormat="1" ht="13.2" x14ac:dyDescent="0.25">
      <c r="A258" s="313"/>
      <c r="B258" s="328"/>
      <c r="C258" s="329"/>
      <c r="D258" s="246"/>
      <c r="E258" s="189"/>
      <c r="F258" s="279"/>
      <c r="G258" s="182"/>
      <c r="H258" s="107"/>
      <c r="I258" s="182"/>
      <c r="J258" s="182"/>
      <c r="K258" s="190"/>
    </row>
    <row r="259" spans="1:11" s="2" customFormat="1" ht="13.2" x14ac:dyDescent="0.25">
      <c r="A259" s="313"/>
      <c r="B259" s="328"/>
      <c r="C259" s="329"/>
      <c r="D259" s="246"/>
      <c r="E259" s="189"/>
      <c r="F259" s="279"/>
      <c r="G259" s="182"/>
      <c r="H259" s="107"/>
      <c r="I259" s="182"/>
      <c r="J259" s="182"/>
      <c r="K259" s="190"/>
    </row>
    <row r="260" spans="1:11" s="2" customFormat="1" ht="13.2" x14ac:dyDescent="0.25">
      <c r="A260" s="313"/>
      <c r="B260" s="328"/>
      <c r="C260" s="329"/>
      <c r="D260" s="246"/>
      <c r="E260" s="189"/>
      <c r="F260" s="279"/>
      <c r="G260" s="182"/>
      <c r="H260" s="107"/>
      <c r="I260" s="182"/>
      <c r="J260" s="182"/>
      <c r="K260" s="190"/>
    </row>
    <row r="261" spans="1:11" s="2" customFormat="1" ht="13.2" x14ac:dyDescent="0.25">
      <c r="A261" s="313"/>
      <c r="B261" s="328"/>
      <c r="C261" s="329"/>
      <c r="D261" s="246"/>
      <c r="E261" s="189"/>
      <c r="F261" s="279"/>
      <c r="G261" s="182"/>
      <c r="H261" s="107"/>
      <c r="I261" s="182"/>
      <c r="J261" s="182"/>
      <c r="K261" s="190"/>
    </row>
    <row r="262" spans="1:11" s="2" customFormat="1" ht="13.2" x14ac:dyDescent="0.25">
      <c r="A262" s="313"/>
      <c r="B262" s="328"/>
      <c r="C262" s="329"/>
      <c r="D262" s="246"/>
      <c r="E262" s="189"/>
      <c r="F262" s="279"/>
      <c r="G262" s="182"/>
      <c r="H262" s="107"/>
      <c r="I262" s="182"/>
      <c r="J262" s="182"/>
      <c r="K262" s="190"/>
    </row>
    <row r="263" spans="1:11" s="2" customFormat="1" ht="13.2" x14ac:dyDescent="0.25">
      <c r="A263" s="313"/>
      <c r="B263" s="328"/>
      <c r="C263" s="329"/>
      <c r="D263" s="246"/>
      <c r="E263" s="189"/>
      <c r="F263" s="279"/>
      <c r="G263" s="182"/>
      <c r="H263" s="107"/>
      <c r="I263" s="182"/>
      <c r="J263" s="182"/>
      <c r="K263" s="190"/>
    </row>
    <row r="264" spans="1:11" s="2" customFormat="1" ht="13.2" x14ac:dyDescent="0.25">
      <c r="A264" s="313"/>
      <c r="B264" s="328"/>
      <c r="C264" s="329"/>
      <c r="D264" s="246"/>
      <c r="E264" s="189"/>
      <c r="F264" s="279"/>
      <c r="G264" s="182"/>
      <c r="H264" s="107"/>
      <c r="I264" s="182"/>
      <c r="J264" s="182"/>
      <c r="K264" s="190"/>
    </row>
    <row r="265" spans="1:11" s="2" customFormat="1" ht="13.2" x14ac:dyDescent="0.25">
      <c r="A265" s="313"/>
      <c r="B265" s="328"/>
      <c r="C265" s="329"/>
      <c r="D265" s="246"/>
      <c r="E265" s="189"/>
      <c r="F265" s="279"/>
      <c r="G265" s="182"/>
      <c r="H265" s="107"/>
      <c r="I265" s="182"/>
      <c r="J265" s="182"/>
      <c r="K265" s="190"/>
    </row>
    <row r="266" spans="1:11" s="2" customFormat="1" ht="13.2" x14ac:dyDescent="0.25">
      <c r="A266" s="313"/>
      <c r="B266" s="328"/>
      <c r="C266" s="329"/>
      <c r="D266" s="246"/>
      <c r="E266" s="189"/>
      <c r="F266" s="279"/>
      <c r="G266" s="182"/>
      <c r="H266" s="107"/>
      <c r="I266" s="182"/>
      <c r="J266" s="182"/>
      <c r="K266" s="190"/>
    </row>
    <row r="267" spans="1:11" s="2" customFormat="1" ht="13.2" x14ac:dyDescent="0.25">
      <c r="A267" s="313"/>
      <c r="B267" s="328"/>
      <c r="C267" s="329"/>
      <c r="D267" s="246"/>
      <c r="E267" s="189"/>
      <c r="F267" s="279"/>
      <c r="G267" s="182"/>
      <c r="H267" s="107"/>
      <c r="I267" s="182"/>
      <c r="J267" s="182"/>
      <c r="K267" s="190"/>
    </row>
    <row r="268" spans="1:11" s="2" customFormat="1" ht="13.2" x14ac:dyDescent="0.25">
      <c r="A268" s="313"/>
      <c r="B268" s="328"/>
      <c r="C268" s="329"/>
      <c r="D268" s="246"/>
      <c r="E268" s="189"/>
      <c r="F268" s="279"/>
      <c r="G268" s="182"/>
      <c r="H268" s="107"/>
      <c r="I268" s="182"/>
      <c r="J268" s="182"/>
      <c r="K268" s="190"/>
    </row>
    <row r="269" spans="1:11" s="2" customFormat="1" ht="13.2" x14ac:dyDescent="0.25">
      <c r="A269" s="313"/>
      <c r="B269" s="328"/>
      <c r="C269" s="329"/>
      <c r="D269" s="246"/>
      <c r="E269" s="189"/>
      <c r="F269" s="279"/>
      <c r="G269" s="182"/>
      <c r="H269" s="107"/>
      <c r="I269" s="182"/>
      <c r="J269" s="182"/>
      <c r="K269" s="190"/>
    </row>
    <row r="270" spans="1:11" s="2" customFormat="1" ht="13.2" x14ac:dyDescent="0.25">
      <c r="A270" s="313"/>
      <c r="B270" s="340"/>
      <c r="C270" s="358"/>
      <c r="D270" s="246"/>
      <c r="E270" s="189"/>
      <c r="F270" s="279"/>
      <c r="G270" s="182"/>
      <c r="H270" s="107"/>
      <c r="I270" s="182"/>
      <c r="J270" s="182"/>
      <c r="K270" s="190"/>
    </row>
    <row r="271" spans="1:11" s="2" customFormat="1" ht="13.2" x14ac:dyDescent="0.25">
      <c r="A271" s="313"/>
      <c r="B271" s="338"/>
      <c r="C271" s="358"/>
      <c r="D271" s="246"/>
      <c r="E271" s="189"/>
      <c r="F271" s="279"/>
      <c r="G271" s="182"/>
      <c r="H271" s="107"/>
      <c r="I271" s="182"/>
      <c r="J271" s="182"/>
      <c r="K271" s="190"/>
    </row>
    <row r="272" spans="1:11" s="2" customFormat="1" ht="13.2" x14ac:dyDescent="0.25">
      <c r="A272" s="313"/>
      <c r="B272" s="338"/>
      <c r="C272" s="358"/>
      <c r="D272" s="246"/>
      <c r="E272" s="189"/>
      <c r="F272" s="279"/>
      <c r="G272" s="182"/>
      <c r="H272" s="107"/>
      <c r="I272" s="182"/>
      <c r="J272" s="182"/>
      <c r="K272" s="190"/>
    </row>
    <row r="273" spans="1:11" s="2" customFormat="1" ht="13.2" x14ac:dyDescent="0.25">
      <c r="A273" s="313"/>
      <c r="B273" s="338"/>
      <c r="C273" s="358"/>
      <c r="D273" s="246"/>
      <c r="E273" s="189"/>
      <c r="F273" s="279"/>
      <c r="G273" s="182"/>
      <c r="H273" s="107"/>
      <c r="I273" s="182"/>
      <c r="J273" s="182"/>
      <c r="K273" s="190"/>
    </row>
    <row r="274" spans="1:11" s="2" customFormat="1" ht="13.2" x14ac:dyDescent="0.25">
      <c r="A274" s="313"/>
      <c r="B274" s="338"/>
      <c r="C274" s="358"/>
      <c r="D274" s="246"/>
      <c r="E274" s="189"/>
      <c r="F274" s="279"/>
      <c r="G274" s="182"/>
      <c r="H274" s="107"/>
      <c r="I274" s="182"/>
      <c r="J274" s="182"/>
      <c r="K274" s="190"/>
    </row>
    <row r="275" spans="1:11" s="2" customFormat="1" ht="13.2" x14ac:dyDescent="0.25">
      <c r="A275" s="313"/>
      <c r="B275" s="341"/>
      <c r="C275" s="356"/>
      <c r="D275" s="246"/>
      <c r="E275" s="189"/>
      <c r="F275" s="279"/>
      <c r="G275" s="182"/>
      <c r="H275" s="107"/>
      <c r="I275" s="182"/>
      <c r="J275" s="182"/>
      <c r="K275" s="190"/>
    </row>
    <row r="276" spans="1:11" s="2" customFormat="1" ht="13.2" x14ac:dyDescent="0.25">
      <c r="A276" s="313"/>
      <c r="B276" s="341"/>
      <c r="C276" s="356"/>
      <c r="D276" s="246"/>
      <c r="E276" s="189"/>
      <c r="F276" s="279"/>
      <c r="G276" s="182"/>
      <c r="H276" s="107"/>
      <c r="I276" s="182"/>
      <c r="J276" s="182"/>
      <c r="K276" s="190"/>
    </row>
    <row r="277" spans="1:11" s="2" customFormat="1" ht="13.2" x14ac:dyDescent="0.25">
      <c r="A277" s="313"/>
      <c r="B277" s="341"/>
      <c r="C277" s="356"/>
      <c r="D277" s="246"/>
      <c r="E277" s="189"/>
      <c r="F277" s="279"/>
      <c r="G277" s="182"/>
      <c r="H277" s="107"/>
      <c r="I277" s="182"/>
      <c r="J277" s="182"/>
      <c r="K277" s="190"/>
    </row>
    <row r="278" spans="1:11" s="2" customFormat="1" ht="13.2" x14ac:dyDescent="0.25">
      <c r="A278" s="313"/>
      <c r="B278" s="338"/>
      <c r="C278" s="358"/>
      <c r="D278" s="246"/>
      <c r="E278" s="189"/>
      <c r="F278" s="279"/>
      <c r="G278" s="182"/>
      <c r="H278" s="107"/>
      <c r="I278" s="182"/>
      <c r="J278" s="182"/>
      <c r="K278" s="190"/>
    </row>
    <row r="279" spans="1:11" s="2" customFormat="1" ht="13.2" x14ac:dyDescent="0.25">
      <c r="A279" s="313"/>
      <c r="B279" s="342"/>
      <c r="C279" s="358"/>
      <c r="D279" s="246"/>
      <c r="E279" s="189"/>
      <c r="F279" s="279"/>
      <c r="G279" s="182"/>
      <c r="H279" s="107"/>
      <c r="I279" s="182"/>
      <c r="J279" s="182"/>
      <c r="K279" s="190"/>
    </row>
    <row r="280" spans="1:11" s="2" customFormat="1" ht="13.2" x14ac:dyDescent="0.25">
      <c r="A280" s="313"/>
      <c r="B280" s="341"/>
      <c r="C280" s="356"/>
      <c r="D280" s="246"/>
      <c r="E280" s="189"/>
      <c r="F280" s="279"/>
      <c r="G280" s="182"/>
      <c r="H280" s="107"/>
      <c r="I280" s="182"/>
      <c r="J280" s="182"/>
      <c r="K280" s="190"/>
    </row>
    <row r="281" spans="1:11" s="2" customFormat="1" ht="13.2" x14ac:dyDescent="0.25">
      <c r="A281" s="313"/>
      <c r="B281" s="338"/>
      <c r="C281" s="358"/>
      <c r="D281" s="246"/>
      <c r="E281" s="189"/>
      <c r="F281" s="279"/>
      <c r="G281" s="182"/>
      <c r="H281" s="107"/>
      <c r="I281" s="182"/>
      <c r="J281" s="182"/>
      <c r="K281" s="190"/>
    </row>
    <row r="282" spans="1:11" s="2" customFormat="1" ht="13.2" x14ac:dyDescent="0.25">
      <c r="A282" s="313"/>
      <c r="B282" s="338"/>
      <c r="C282" s="358"/>
      <c r="D282" s="246"/>
      <c r="E282" s="189"/>
      <c r="F282" s="279"/>
      <c r="G282" s="182"/>
      <c r="H282" s="107"/>
      <c r="I282" s="182"/>
      <c r="J282" s="182"/>
      <c r="K282" s="190"/>
    </row>
    <row r="283" spans="1:11" s="2" customFormat="1" ht="13.2" x14ac:dyDescent="0.25">
      <c r="A283" s="313"/>
      <c r="B283" s="336"/>
      <c r="C283" s="356"/>
      <c r="D283" s="246"/>
      <c r="E283" s="189"/>
      <c r="F283" s="279"/>
      <c r="G283" s="182"/>
      <c r="H283" s="107"/>
      <c r="I283" s="182"/>
      <c r="J283" s="182"/>
      <c r="K283" s="190"/>
    </row>
    <row r="284" spans="1:11" s="2" customFormat="1" ht="13.2" x14ac:dyDescent="0.25">
      <c r="A284" s="313"/>
      <c r="B284" s="349"/>
      <c r="C284" s="359"/>
      <c r="D284" s="246"/>
      <c r="E284" s="189"/>
      <c r="F284" s="279"/>
      <c r="G284" s="182"/>
      <c r="H284" s="107"/>
      <c r="I284" s="182"/>
      <c r="J284" s="182"/>
      <c r="K284" s="190"/>
    </row>
    <row r="285" spans="1:11" s="2" customFormat="1" ht="13.2" x14ac:dyDescent="0.25">
      <c r="A285" s="313"/>
      <c r="B285" s="348"/>
      <c r="C285" s="360"/>
      <c r="D285" s="246"/>
      <c r="E285" s="189"/>
      <c r="F285" s="279"/>
      <c r="G285" s="182"/>
      <c r="H285" s="107"/>
      <c r="I285" s="182"/>
      <c r="J285" s="182"/>
      <c r="K285" s="190"/>
    </row>
    <row r="286" spans="1:11" s="2" customFormat="1" ht="13.2" x14ac:dyDescent="0.25">
      <c r="A286" s="313"/>
      <c r="B286" s="336"/>
      <c r="C286" s="356"/>
      <c r="D286" s="246"/>
      <c r="E286" s="189"/>
      <c r="F286" s="279"/>
      <c r="G286" s="182"/>
      <c r="H286" s="107"/>
      <c r="I286" s="182"/>
      <c r="J286" s="182"/>
      <c r="K286" s="190"/>
    </row>
    <row r="287" spans="1:11" s="2" customFormat="1" ht="13.2" x14ac:dyDescent="0.25">
      <c r="A287" s="313"/>
      <c r="B287" s="336"/>
      <c r="C287" s="356"/>
      <c r="D287" s="246"/>
      <c r="E287" s="189"/>
      <c r="F287" s="279"/>
      <c r="G287" s="182"/>
      <c r="H287" s="107"/>
      <c r="I287" s="182"/>
      <c r="J287" s="182"/>
      <c r="K287" s="190"/>
    </row>
    <row r="288" spans="1:11" s="2" customFormat="1" ht="13.2" x14ac:dyDescent="0.25">
      <c r="A288" s="313"/>
      <c r="B288" s="336"/>
      <c r="C288" s="356"/>
      <c r="D288" s="246"/>
      <c r="E288" s="189"/>
      <c r="F288" s="279"/>
      <c r="G288" s="182"/>
      <c r="H288" s="107"/>
      <c r="I288" s="182"/>
      <c r="J288" s="182"/>
      <c r="K288" s="190"/>
    </row>
    <row r="289" spans="1:11" s="2" customFormat="1" ht="13.2" x14ac:dyDescent="0.25">
      <c r="A289" s="313"/>
      <c r="B289" s="337"/>
      <c r="C289" s="357"/>
      <c r="D289" s="246"/>
      <c r="E289" s="189"/>
      <c r="F289" s="279"/>
      <c r="G289" s="182"/>
      <c r="H289" s="107"/>
      <c r="I289" s="182"/>
      <c r="J289" s="182"/>
      <c r="K289" s="190"/>
    </row>
    <row r="290" spans="1:11" s="2" customFormat="1" ht="13.2" x14ac:dyDescent="0.25">
      <c r="A290" s="313"/>
      <c r="B290" s="343"/>
      <c r="C290" s="361"/>
      <c r="D290" s="246"/>
      <c r="E290" s="189"/>
      <c r="F290" s="279"/>
      <c r="G290" s="182"/>
      <c r="H290" s="107"/>
      <c r="I290" s="182"/>
      <c r="J290" s="182"/>
      <c r="K290" s="190"/>
    </row>
    <row r="291" spans="1:11" s="2" customFormat="1" ht="13.2" x14ac:dyDescent="0.25">
      <c r="A291" s="313"/>
      <c r="B291" s="337"/>
      <c r="C291" s="357"/>
      <c r="D291" s="246"/>
      <c r="E291" s="189"/>
      <c r="F291" s="279"/>
      <c r="G291" s="182"/>
      <c r="H291" s="107"/>
      <c r="I291" s="182"/>
      <c r="J291" s="182"/>
      <c r="K291" s="190"/>
    </row>
    <row r="292" spans="1:11" s="2" customFormat="1" ht="13.2" x14ac:dyDescent="0.25">
      <c r="A292" s="313"/>
      <c r="B292" s="344"/>
      <c r="C292" s="356"/>
      <c r="D292" s="246"/>
      <c r="E292" s="189"/>
      <c r="F292" s="279"/>
      <c r="G292" s="182"/>
      <c r="H292" s="107"/>
      <c r="I292" s="182"/>
      <c r="J292" s="182"/>
      <c r="K292" s="190"/>
    </row>
    <row r="293" spans="1:11" s="2" customFormat="1" ht="13.2" x14ac:dyDescent="0.25">
      <c r="A293" s="313"/>
      <c r="B293" s="345"/>
      <c r="C293" s="356"/>
      <c r="D293" s="246"/>
      <c r="E293" s="189"/>
      <c r="F293" s="279"/>
      <c r="G293" s="182"/>
      <c r="H293" s="107"/>
      <c r="I293" s="182"/>
      <c r="J293" s="182"/>
      <c r="K293" s="190"/>
    </row>
    <row r="294" spans="1:11" s="2" customFormat="1" ht="13.2" x14ac:dyDescent="0.25">
      <c r="A294" s="313"/>
      <c r="B294" s="338"/>
      <c r="C294" s="358"/>
      <c r="D294" s="246"/>
      <c r="E294" s="189"/>
      <c r="F294" s="279"/>
      <c r="G294" s="182"/>
      <c r="H294" s="107"/>
      <c r="I294" s="182"/>
      <c r="J294" s="182"/>
      <c r="K294" s="190"/>
    </row>
    <row r="295" spans="1:11" s="2" customFormat="1" ht="13.2" x14ac:dyDescent="0.25">
      <c r="A295" s="313"/>
      <c r="B295" s="338"/>
      <c r="C295" s="358"/>
      <c r="D295" s="246"/>
      <c r="E295" s="189"/>
      <c r="F295" s="279"/>
      <c r="G295" s="182"/>
      <c r="H295" s="107"/>
      <c r="I295" s="182"/>
      <c r="J295" s="182"/>
      <c r="K295" s="190"/>
    </row>
    <row r="296" spans="1:11" s="2" customFormat="1" ht="13.2" x14ac:dyDescent="0.25">
      <c r="A296" s="313"/>
      <c r="B296" s="336"/>
      <c r="C296" s="356"/>
      <c r="D296" s="246"/>
      <c r="E296" s="189"/>
      <c r="F296" s="279"/>
      <c r="G296" s="182"/>
      <c r="H296" s="107"/>
      <c r="I296" s="182"/>
      <c r="J296" s="182"/>
      <c r="K296" s="190"/>
    </row>
    <row r="297" spans="1:11" s="2" customFormat="1" ht="13.2" x14ac:dyDescent="0.25">
      <c r="A297" s="313"/>
      <c r="B297" s="338"/>
      <c r="C297" s="358"/>
      <c r="D297" s="246"/>
      <c r="E297" s="189"/>
      <c r="F297" s="279"/>
      <c r="G297" s="182"/>
      <c r="H297" s="107"/>
      <c r="I297" s="182"/>
      <c r="J297" s="182"/>
      <c r="K297" s="190"/>
    </row>
    <row r="298" spans="1:11" s="2" customFormat="1" ht="13.2" x14ac:dyDescent="0.25">
      <c r="A298" s="313"/>
      <c r="B298" s="336"/>
      <c r="C298" s="356"/>
      <c r="D298" s="246"/>
      <c r="E298" s="189"/>
      <c r="F298" s="279"/>
      <c r="G298" s="182"/>
      <c r="H298" s="107"/>
      <c r="I298" s="182"/>
      <c r="J298" s="182"/>
      <c r="K298" s="190"/>
    </row>
    <row r="299" spans="1:11" s="2" customFormat="1" ht="13.2" x14ac:dyDescent="0.25">
      <c r="A299" s="313"/>
      <c r="B299" s="338"/>
      <c r="C299" s="358"/>
      <c r="D299" s="246"/>
      <c r="E299" s="189"/>
      <c r="F299" s="279"/>
      <c r="G299" s="182"/>
      <c r="H299" s="107"/>
      <c r="I299" s="182"/>
      <c r="J299" s="182"/>
      <c r="K299" s="190"/>
    </row>
    <row r="300" spans="1:11" s="2" customFormat="1" ht="13.2" x14ac:dyDescent="0.25">
      <c r="A300" s="313"/>
      <c r="B300" s="338"/>
      <c r="C300" s="358"/>
      <c r="D300" s="246"/>
      <c r="E300" s="189"/>
      <c r="F300" s="279"/>
      <c r="G300" s="182"/>
      <c r="H300" s="107"/>
      <c r="I300" s="182"/>
      <c r="J300" s="182"/>
      <c r="K300" s="190"/>
    </row>
    <row r="301" spans="1:11" s="2" customFormat="1" ht="13.2" x14ac:dyDescent="0.25">
      <c r="A301" s="313"/>
      <c r="B301" s="347"/>
      <c r="C301" s="362"/>
      <c r="D301" s="246"/>
      <c r="E301" s="189"/>
      <c r="F301" s="279"/>
      <c r="G301" s="182"/>
      <c r="H301" s="107"/>
      <c r="I301" s="182"/>
      <c r="J301" s="182"/>
      <c r="K301" s="190"/>
    </row>
    <row r="302" spans="1:11" s="2" customFormat="1" ht="13.2" x14ac:dyDescent="0.25">
      <c r="A302" s="313"/>
      <c r="B302" s="338"/>
      <c r="C302" s="356"/>
      <c r="D302" s="246"/>
      <c r="E302" s="189"/>
      <c r="F302" s="279"/>
      <c r="G302" s="182"/>
      <c r="H302" s="107"/>
      <c r="I302" s="182"/>
      <c r="J302" s="182"/>
      <c r="K302" s="190"/>
    </row>
    <row r="303" spans="1:11" s="2" customFormat="1" ht="13.2" x14ac:dyDescent="0.25">
      <c r="A303" s="313"/>
      <c r="B303" s="337"/>
      <c r="C303" s="357"/>
      <c r="D303" s="246"/>
      <c r="E303" s="189"/>
      <c r="F303" s="279"/>
      <c r="G303" s="182"/>
      <c r="H303" s="107"/>
      <c r="I303" s="182"/>
      <c r="J303" s="182"/>
      <c r="K303" s="190"/>
    </row>
    <row r="304" spans="1:11" s="2" customFormat="1" ht="13.2" x14ac:dyDescent="0.25">
      <c r="A304" s="313"/>
      <c r="B304" s="337"/>
      <c r="C304" s="357"/>
      <c r="D304" s="246"/>
      <c r="E304" s="189"/>
      <c r="F304" s="279"/>
      <c r="G304" s="182"/>
      <c r="H304" s="107"/>
      <c r="I304" s="182"/>
      <c r="J304" s="182"/>
      <c r="K304" s="190"/>
    </row>
    <row r="305" spans="1:11" s="2" customFormat="1" ht="13.2" x14ac:dyDescent="0.25">
      <c r="A305" s="313"/>
      <c r="B305" s="346"/>
      <c r="C305" s="361"/>
      <c r="D305" s="246"/>
      <c r="E305" s="189"/>
      <c r="F305" s="279"/>
      <c r="G305" s="182"/>
      <c r="H305" s="107"/>
      <c r="I305" s="182"/>
      <c r="J305" s="182"/>
      <c r="K305" s="190"/>
    </row>
    <row r="306" spans="1:11" s="2" customFormat="1" ht="13.2" x14ac:dyDescent="0.25">
      <c r="A306" s="313"/>
      <c r="B306" s="343"/>
      <c r="C306" s="357"/>
      <c r="D306" s="246"/>
      <c r="E306" s="189"/>
      <c r="F306" s="279"/>
      <c r="G306" s="182"/>
      <c r="H306" s="107"/>
      <c r="I306" s="182"/>
      <c r="J306" s="182"/>
      <c r="K306" s="190"/>
    </row>
    <row r="307" spans="1:11" s="2" customFormat="1" ht="13.2" x14ac:dyDescent="0.25">
      <c r="A307" s="313"/>
      <c r="B307" s="338"/>
      <c r="C307" s="356"/>
      <c r="D307" s="246"/>
      <c r="E307" s="189"/>
      <c r="F307" s="279"/>
      <c r="G307" s="182"/>
      <c r="H307" s="107"/>
      <c r="I307" s="182"/>
      <c r="J307" s="182"/>
      <c r="K307" s="190"/>
    </row>
    <row r="308" spans="1:11" s="2" customFormat="1" ht="13.2" x14ac:dyDescent="0.25">
      <c r="A308" s="313"/>
      <c r="B308" s="339"/>
      <c r="C308" s="356"/>
      <c r="D308" s="246"/>
      <c r="E308" s="189"/>
      <c r="F308" s="279"/>
      <c r="G308" s="182"/>
      <c r="H308" s="107"/>
      <c r="I308" s="182"/>
      <c r="J308" s="182"/>
      <c r="K308" s="190"/>
    </row>
    <row r="309" spans="1:11" s="2" customFormat="1" ht="13.2" x14ac:dyDescent="0.25">
      <c r="A309" s="313"/>
      <c r="B309" s="338"/>
      <c r="C309" s="358"/>
      <c r="D309" s="246"/>
      <c r="E309" s="189"/>
      <c r="F309" s="279"/>
      <c r="G309" s="182"/>
      <c r="H309" s="107"/>
      <c r="I309" s="182"/>
      <c r="J309" s="182"/>
      <c r="K309" s="190"/>
    </row>
    <row r="310" spans="1:11" s="2" customFormat="1" ht="13.2" x14ac:dyDescent="0.25">
      <c r="A310" s="313"/>
      <c r="B310" s="338"/>
      <c r="C310" s="358"/>
      <c r="D310" s="246"/>
      <c r="E310" s="189"/>
      <c r="F310" s="279"/>
      <c r="G310" s="182"/>
      <c r="H310" s="107"/>
      <c r="I310" s="182"/>
      <c r="J310" s="182"/>
      <c r="K310" s="190"/>
    </row>
    <row r="311" spans="1:11" s="2" customFormat="1" ht="13.2" x14ac:dyDescent="0.25">
      <c r="A311" s="313"/>
      <c r="B311" s="338"/>
      <c r="C311" s="356"/>
      <c r="D311" s="246"/>
      <c r="E311" s="189"/>
      <c r="F311" s="279"/>
      <c r="G311" s="182"/>
      <c r="H311" s="107"/>
      <c r="I311" s="182"/>
      <c r="J311" s="182"/>
      <c r="K311" s="190"/>
    </row>
    <row r="312" spans="1:11" s="2" customFormat="1" ht="13.2" x14ac:dyDescent="0.25">
      <c r="A312" s="313"/>
      <c r="B312" s="336"/>
      <c r="C312" s="356"/>
      <c r="D312" s="246"/>
      <c r="E312" s="189"/>
      <c r="F312" s="279"/>
      <c r="G312" s="182"/>
      <c r="H312" s="107"/>
      <c r="I312" s="182"/>
      <c r="J312" s="182"/>
      <c r="K312" s="190"/>
    </row>
    <row r="313" spans="1:11" s="2" customFormat="1" ht="13.2" x14ac:dyDescent="0.25">
      <c r="A313" s="313"/>
      <c r="B313" s="336"/>
      <c r="C313" s="356"/>
      <c r="D313" s="246"/>
      <c r="E313" s="189"/>
      <c r="F313" s="279"/>
      <c r="G313" s="182"/>
      <c r="H313" s="107"/>
      <c r="I313" s="182"/>
      <c r="J313" s="182"/>
      <c r="K313" s="190"/>
    </row>
    <row r="314" spans="1:11" s="2" customFormat="1" ht="13.2" x14ac:dyDescent="0.25">
      <c r="A314" s="313"/>
      <c r="B314" s="341"/>
      <c r="C314" s="356"/>
      <c r="D314" s="246"/>
      <c r="E314" s="189"/>
      <c r="F314" s="279"/>
      <c r="G314" s="182"/>
      <c r="H314" s="107"/>
      <c r="I314" s="182"/>
      <c r="J314" s="182"/>
      <c r="K314" s="190"/>
    </row>
    <row r="315" spans="1:11" s="2" customFormat="1" ht="13.2" x14ac:dyDescent="0.25">
      <c r="A315" s="313"/>
      <c r="B315" s="341"/>
      <c r="C315" s="356"/>
      <c r="D315" s="246"/>
      <c r="E315" s="189"/>
      <c r="F315" s="279"/>
      <c r="G315" s="182"/>
      <c r="H315" s="107"/>
      <c r="I315" s="182"/>
      <c r="J315" s="182"/>
      <c r="K315" s="190"/>
    </row>
    <row r="316" spans="1:11" s="2" customFormat="1" ht="13.2" x14ac:dyDescent="0.25">
      <c r="A316" s="313"/>
      <c r="B316" s="341"/>
      <c r="C316" s="356"/>
      <c r="D316" s="246"/>
      <c r="E316" s="189"/>
      <c r="F316" s="279"/>
      <c r="G316" s="182"/>
      <c r="H316" s="107"/>
      <c r="I316" s="182"/>
      <c r="J316" s="182"/>
      <c r="K316" s="190"/>
    </row>
    <row r="317" spans="1:11" s="2" customFormat="1" ht="13.2" x14ac:dyDescent="0.25">
      <c r="A317" s="313"/>
      <c r="B317" s="341"/>
      <c r="C317" s="356"/>
      <c r="D317" s="246"/>
      <c r="E317" s="189"/>
      <c r="F317" s="279"/>
      <c r="G317" s="182"/>
      <c r="H317" s="107"/>
      <c r="I317" s="182"/>
      <c r="J317" s="182"/>
      <c r="K317" s="190"/>
    </row>
    <row r="318" spans="1:11" s="2" customFormat="1" ht="13.2" x14ac:dyDescent="0.25">
      <c r="A318" s="276"/>
      <c r="B318" s="336"/>
      <c r="C318" s="356"/>
      <c r="D318" s="246"/>
      <c r="E318" s="189"/>
      <c r="F318" s="279"/>
      <c r="G318" s="182"/>
      <c r="H318" s="107"/>
      <c r="I318" s="182"/>
      <c r="J318" s="182"/>
      <c r="K318" s="190"/>
    </row>
    <row r="319" spans="1:11" s="2" customFormat="1" ht="13.2" x14ac:dyDescent="0.25">
      <c r="A319" s="276"/>
      <c r="B319" s="336"/>
      <c r="C319" s="356"/>
      <c r="D319" s="246"/>
      <c r="E319" s="189"/>
      <c r="F319" s="279"/>
      <c r="G319" s="182"/>
      <c r="H319" s="107"/>
      <c r="I319" s="182"/>
      <c r="J319" s="182"/>
      <c r="K319" s="190"/>
    </row>
    <row r="320" spans="1:11" s="2" customFormat="1" ht="13.2" x14ac:dyDescent="0.25">
      <c r="A320" s="276"/>
      <c r="B320" s="336"/>
      <c r="C320" s="356"/>
      <c r="D320" s="246"/>
      <c r="E320" s="189"/>
      <c r="F320" s="279"/>
      <c r="G320" s="182"/>
      <c r="H320" s="107"/>
      <c r="I320" s="182"/>
      <c r="J320" s="182"/>
      <c r="K320" s="190"/>
    </row>
    <row r="321" spans="1:11" s="2" customFormat="1" ht="13.2" x14ac:dyDescent="0.25">
      <c r="A321" s="276"/>
      <c r="B321" s="338"/>
      <c r="C321" s="358"/>
      <c r="D321" s="246"/>
      <c r="E321" s="189"/>
      <c r="F321" s="279"/>
      <c r="G321" s="182"/>
      <c r="H321" s="107"/>
      <c r="I321" s="182"/>
      <c r="J321" s="182"/>
      <c r="K321" s="190"/>
    </row>
    <row r="322" spans="1:11" s="2" customFormat="1" ht="13.2" x14ac:dyDescent="0.25">
      <c r="A322" s="276"/>
      <c r="B322" s="107"/>
      <c r="C322" s="212"/>
      <c r="D322" s="246"/>
      <c r="E322" s="189"/>
      <c r="F322" s="279"/>
      <c r="G322" s="182"/>
      <c r="H322" s="107"/>
      <c r="I322" s="182"/>
      <c r="J322" s="182"/>
      <c r="K322" s="190"/>
    </row>
    <row r="323" spans="1:11" s="2" customFormat="1" ht="13.2" x14ac:dyDescent="0.25">
      <c r="A323" s="271"/>
      <c r="B323" s="107"/>
      <c r="C323" s="212"/>
      <c r="D323" s="246"/>
      <c r="E323" s="189"/>
      <c r="F323" s="279"/>
      <c r="G323" s="182"/>
      <c r="H323" s="107"/>
      <c r="I323" s="182"/>
      <c r="J323" s="182"/>
      <c r="K323" s="190"/>
    </row>
    <row r="324" spans="1:11" s="2" customFormat="1" ht="13.2" x14ac:dyDescent="0.25">
      <c r="A324" s="315"/>
      <c r="B324" s="107"/>
      <c r="C324" s="212"/>
      <c r="D324" s="246"/>
      <c r="E324" s="189"/>
      <c r="F324" s="279"/>
      <c r="G324" s="182"/>
      <c r="H324" s="107"/>
      <c r="I324" s="182"/>
      <c r="J324" s="182"/>
      <c r="K324" s="190"/>
    </row>
    <row r="325" spans="1:11" s="2" customFormat="1" ht="13.2" x14ac:dyDescent="0.25">
      <c r="A325" s="315"/>
      <c r="B325" s="107"/>
      <c r="C325" s="212"/>
      <c r="D325" s="246"/>
      <c r="E325" s="189"/>
      <c r="F325" s="279"/>
      <c r="G325" s="182"/>
      <c r="H325" s="107"/>
      <c r="I325" s="182"/>
      <c r="J325" s="182"/>
      <c r="K325" s="190"/>
    </row>
    <row r="326" spans="1:11" s="2" customFormat="1" ht="13.2" x14ac:dyDescent="0.25">
      <c r="A326" s="315"/>
      <c r="B326" s="328"/>
      <c r="C326" s="329"/>
      <c r="D326" s="246"/>
      <c r="E326" s="189"/>
      <c r="F326" s="279"/>
      <c r="G326" s="182"/>
      <c r="H326" s="107"/>
      <c r="I326" s="182"/>
      <c r="J326" s="182"/>
      <c r="K326" s="190"/>
    </row>
    <row r="327" spans="1:11" s="2" customFormat="1" ht="13.2" x14ac:dyDescent="0.25">
      <c r="A327" s="315"/>
      <c r="B327" s="169"/>
      <c r="C327" s="176"/>
      <c r="D327" s="246"/>
      <c r="E327" s="189"/>
      <c r="F327" s="279"/>
      <c r="G327" s="182"/>
      <c r="H327" s="107"/>
      <c r="I327" s="182"/>
      <c r="J327" s="182"/>
      <c r="K327" s="190"/>
    </row>
    <row r="328" spans="1:11" s="2" customFormat="1" ht="13.2" x14ac:dyDescent="0.25">
      <c r="A328" s="315"/>
      <c r="B328" s="169"/>
      <c r="C328" s="176"/>
      <c r="D328" s="246"/>
      <c r="E328" s="189"/>
      <c r="F328" s="279"/>
      <c r="G328" s="182"/>
      <c r="H328" s="107"/>
      <c r="I328" s="182"/>
      <c r="J328" s="182"/>
      <c r="K328" s="190"/>
    </row>
    <row r="329" spans="1:11" s="2" customFormat="1" ht="13.2" x14ac:dyDescent="0.25">
      <c r="A329" s="315"/>
      <c r="B329" s="169"/>
      <c r="C329" s="176"/>
      <c r="D329" s="246"/>
      <c r="E329" s="189"/>
      <c r="F329" s="279"/>
      <c r="G329" s="182"/>
      <c r="H329" s="107"/>
      <c r="I329" s="182"/>
      <c r="J329" s="182"/>
      <c r="K329" s="190"/>
    </row>
    <row r="330" spans="1:11" s="2" customFormat="1" ht="13.2" x14ac:dyDescent="0.25">
      <c r="A330" s="315"/>
      <c r="B330" s="328"/>
      <c r="C330" s="329"/>
      <c r="D330" s="246"/>
      <c r="E330" s="189"/>
      <c r="F330" s="279"/>
      <c r="G330" s="182"/>
      <c r="H330" s="107"/>
      <c r="I330" s="182"/>
      <c r="J330" s="182"/>
      <c r="K330" s="190"/>
    </row>
    <row r="331" spans="1:11" s="2" customFormat="1" ht="13.2" x14ac:dyDescent="0.25">
      <c r="A331" s="315"/>
      <c r="B331" s="328"/>
      <c r="C331" s="329"/>
      <c r="D331" s="246"/>
      <c r="E331" s="189"/>
      <c r="F331" s="279"/>
      <c r="G331" s="182"/>
      <c r="H331" s="107"/>
      <c r="I331" s="182"/>
      <c r="J331" s="182"/>
      <c r="K331" s="190"/>
    </row>
    <row r="332" spans="1:11" s="2" customFormat="1" ht="13.2" x14ac:dyDescent="0.25">
      <c r="A332" s="271"/>
      <c r="B332" s="328"/>
      <c r="C332" s="329"/>
      <c r="D332" s="246"/>
      <c r="E332" s="189"/>
      <c r="F332" s="279"/>
      <c r="G332" s="182"/>
      <c r="H332" s="107"/>
      <c r="I332" s="182"/>
      <c r="J332" s="182"/>
      <c r="K332" s="190"/>
    </row>
    <row r="333" spans="1:11" s="2" customFormat="1" ht="13.2" x14ac:dyDescent="0.25">
      <c r="A333" s="315"/>
      <c r="B333" s="328"/>
      <c r="C333" s="329"/>
      <c r="D333" s="246"/>
      <c r="E333" s="189"/>
      <c r="F333" s="279"/>
      <c r="G333" s="182"/>
      <c r="H333" s="107"/>
      <c r="I333" s="182"/>
      <c r="J333" s="182"/>
      <c r="K333" s="190"/>
    </row>
    <row r="334" spans="1:11" s="2" customFormat="1" ht="13.2" x14ac:dyDescent="0.25">
      <c r="A334" s="315"/>
      <c r="B334" s="328"/>
      <c r="C334" s="329"/>
      <c r="D334" s="246"/>
      <c r="E334" s="189"/>
      <c r="F334" s="279"/>
      <c r="G334" s="182"/>
      <c r="H334" s="107"/>
      <c r="I334" s="182"/>
      <c r="J334" s="182"/>
      <c r="K334" s="190"/>
    </row>
    <row r="335" spans="1:11" s="2" customFormat="1" ht="13.2" x14ac:dyDescent="0.25">
      <c r="A335" s="315"/>
      <c r="B335" s="328"/>
      <c r="C335" s="329"/>
      <c r="D335" s="246"/>
      <c r="E335" s="189"/>
      <c r="F335" s="279"/>
      <c r="G335" s="182"/>
      <c r="H335" s="107"/>
      <c r="I335" s="182"/>
      <c r="J335" s="182"/>
      <c r="K335" s="190"/>
    </row>
    <row r="336" spans="1:11" s="2" customFormat="1" ht="13.2" x14ac:dyDescent="0.25">
      <c r="A336" s="315"/>
      <c r="B336" s="328"/>
      <c r="C336" s="329"/>
      <c r="D336" s="246"/>
      <c r="E336" s="189"/>
      <c r="F336" s="279"/>
      <c r="G336" s="182"/>
      <c r="H336" s="107"/>
      <c r="I336" s="182"/>
      <c r="J336" s="182"/>
      <c r="K336" s="190"/>
    </row>
    <row r="337" spans="1:11" s="2" customFormat="1" ht="13.2" x14ac:dyDescent="0.25">
      <c r="A337" s="315"/>
      <c r="B337" s="328"/>
      <c r="C337" s="329"/>
      <c r="D337" s="246"/>
      <c r="E337" s="189"/>
      <c r="F337" s="279"/>
      <c r="G337" s="182"/>
      <c r="H337" s="107"/>
      <c r="I337" s="182"/>
      <c r="J337" s="182"/>
      <c r="K337" s="190"/>
    </row>
    <row r="338" spans="1:11" s="2" customFormat="1" ht="13.2" x14ac:dyDescent="0.25">
      <c r="A338" s="315"/>
      <c r="B338" s="328"/>
      <c r="C338" s="329"/>
      <c r="D338" s="246"/>
      <c r="E338" s="189"/>
      <c r="F338" s="279"/>
      <c r="G338" s="182"/>
      <c r="H338" s="107"/>
      <c r="I338" s="182"/>
      <c r="J338" s="182"/>
      <c r="K338" s="190"/>
    </row>
    <row r="339" spans="1:11" s="2" customFormat="1" ht="13.2" x14ac:dyDescent="0.25">
      <c r="A339" s="315"/>
      <c r="B339" s="328"/>
      <c r="C339" s="329"/>
      <c r="D339" s="246"/>
      <c r="E339" s="189"/>
      <c r="F339" s="279"/>
      <c r="G339" s="182"/>
      <c r="H339" s="107"/>
      <c r="I339" s="182"/>
      <c r="J339" s="182"/>
      <c r="K339" s="190"/>
    </row>
    <row r="340" spans="1:11" s="2" customFormat="1" ht="13.2" x14ac:dyDescent="0.25">
      <c r="A340" s="315"/>
      <c r="B340" s="328"/>
      <c r="C340" s="329"/>
      <c r="D340" s="246"/>
      <c r="E340" s="189"/>
      <c r="F340" s="279"/>
      <c r="G340" s="182"/>
      <c r="H340" s="107"/>
      <c r="I340" s="182"/>
      <c r="J340" s="182"/>
      <c r="K340" s="190"/>
    </row>
    <row r="341" spans="1:11" s="2" customFormat="1" ht="13.2" x14ac:dyDescent="0.25">
      <c r="A341" s="315"/>
      <c r="B341" s="328"/>
      <c r="C341" s="329"/>
      <c r="D341" s="246"/>
      <c r="E341" s="189"/>
      <c r="F341" s="279"/>
      <c r="G341" s="182"/>
      <c r="H341" s="107"/>
      <c r="I341" s="182"/>
      <c r="J341" s="182"/>
      <c r="K341" s="190"/>
    </row>
    <row r="342" spans="1:11" s="2" customFormat="1" ht="13.2" x14ac:dyDescent="0.25">
      <c r="A342" s="315"/>
      <c r="B342" s="328"/>
      <c r="C342" s="329"/>
      <c r="D342" s="246"/>
      <c r="E342" s="189"/>
      <c r="F342" s="279"/>
      <c r="G342" s="182"/>
      <c r="H342" s="107"/>
      <c r="I342" s="182"/>
      <c r="J342" s="182"/>
      <c r="K342" s="190"/>
    </row>
    <row r="343" spans="1:11" s="2" customFormat="1" ht="13.2" x14ac:dyDescent="0.25">
      <c r="A343" s="315"/>
      <c r="B343" s="328"/>
      <c r="C343" s="329"/>
      <c r="D343" s="246"/>
      <c r="E343" s="189"/>
      <c r="F343" s="279"/>
      <c r="G343" s="182"/>
      <c r="H343" s="107"/>
      <c r="I343" s="182"/>
      <c r="J343" s="182"/>
      <c r="K343" s="190"/>
    </row>
    <row r="344" spans="1:11" s="2" customFormat="1" ht="13.2" x14ac:dyDescent="0.25">
      <c r="A344" s="315"/>
      <c r="B344" s="328"/>
      <c r="C344" s="329"/>
      <c r="D344" s="246"/>
      <c r="E344" s="189"/>
      <c r="F344" s="279"/>
      <c r="G344" s="182"/>
      <c r="H344" s="107"/>
      <c r="I344" s="182"/>
      <c r="J344" s="182"/>
      <c r="K344" s="190"/>
    </row>
    <row r="345" spans="1:11" s="2" customFormat="1" ht="13.2" x14ac:dyDescent="0.25">
      <c r="A345" s="315"/>
      <c r="B345" s="328"/>
      <c r="C345" s="329"/>
      <c r="D345" s="246"/>
      <c r="E345" s="189"/>
      <c r="F345" s="279"/>
      <c r="G345" s="182"/>
      <c r="H345" s="107"/>
      <c r="I345" s="182"/>
      <c r="J345" s="182"/>
      <c r="K345" s="190"/>
    </row>
    <row r="346" spans="1:11" s="2" customFormat="1" ht="13.2" x14ac:dyDescent="0.25">
      <c r="A346" s="315"/>
      <c r="B346" s="328"/>
      <c r="C346" s="329"/>
      <c r="D346" s="246"/>
      <c r="E346" s="189"/>
      <c r="F346" s="279"/>
      <c r="G346" s="182"/>
      <c r="H346" s="107"/>
      <c r="I346" s="182"/>
      <c r="J346" s="182"/>
      <c r="K346" s="190"/>
    </row>
    <row r="347" spans="1:11" s="2" customFormat="1" ht="13.2" x14ac:dyDescent="0.25">
      <c r="A347" s="315"/>
      <c r="B347" s="328"/>
      <c r="C347" s="329"/>
      <c r="D347" s="246"/>
      <c r="E347" s="189"/>
      <c r="F347" s="279"/>
      <c r="G347" s="182"/>
      <c r="H347" s="107"/>
      <c r="I347" s="182"/>
      <c r="J347" s="182"/>
      <c r="K347" s="190"/>
    </row>
    <row r="348" spans="1:11" s="2" customFormat="1" ht="13.2" x14ac:dyDescent="0.25">
      <c r="A348" s="315"/>
      <c r="B348" s="328"/>
      <c r="C348" s="329"/>
      <c r="D348" s="246"/>
      <c r="E348" s="189"/>
      <c r="F348" s="279"/>
      <c r="G348" s="182"/>
      <c r="H348" s="107"/>
      <c r="I348" s="182"/>
      <c r="J348" s="182"/>
      <c r="K348" s="190"/>
    </row>
    <row r="349" spans="1:11" s="2" customFormat="1" ht="13.2" x14ac:dyDescent="0.25">
      <c r="A349" s="315"/>
      <c r="B349" s="328"/>
      <c r="C349" s="329"/>
      <c r="D349" s="246"/>
      <c r="E349" s="189"/>
      <c r="F349" s="279"/>
      <c r="G349" s="182"/>
      <c r="H349" s="107"/>
      <c r="I349" s="182"/>
      <c r="J349" s="182"/>
      <c r="K349" s="190"/>
    </row>
    <row r="350" spans="1:11" s="2" customFormat="1" ht="13.2" x14ac:dyDescent="0.25">
      <c r="A350" s="315"/>
      <c r="B350" s="328"/>
      <c r="C350" s="329"/>
      <c r="D350" s="246"/>
      <c r="E350" s="189"/>
      <c r="F350" s="279"/>
      <c r="G350" s="182"/>
      <c r="H350" s="107"/>
      <c r="I350" s="182"/>
      <c r="J350" s="182"/>
      <c r="K350" s="190"/>
    </row>
    <row r="351" spans="1:11" s="2" customFormat="1" ht="13.2" x14ac:dyDescent="0.25">
      <c r="A351" s="315"/>
      <c r="B351" s="328"/>
      <c r="C351" s="329"/>
      <c r="D351" s="246"/>
      <c r="E351" s="189"/>
      <c r="F351" s="279"/>
      <c r="G351" s="182"/>
      <c r="H351" s="107"/>
      <c r="I351" s="182"/>
      <c r="J351" s="182"/>
      <c r="K351" s="190"/>
    </row>
    <row r="352" spans="1:11" s="2" customFormat="1" ht="13.2" x14ac:dyDescent="0.25">
      <c r="A352" s="315"/>
      <c r="B352" s="328"/>
      <c r="C352" s="329"/>
      <c r="D352" s="246"/>
      <c r="E352" s="189"/>
      <c r="F352" s="279"/>
      <c r="G352" s="182"/>
      <c r="H352" s="107"/>
      <c r="I352" s="182"/>
      <c r="J352" s="182"/>
      <c r="K352" s="190"/>
    </row>
    <row r="353" spans="1:11" s="2" customFormat="1" ht="13.2" x14ac:dyDescent="0.25">
      <c r="A353" s="315"/>
      <c r="B353" s="328"/>
      <c r="C353" s="329"/>
      <c r="D353" s="246"/>
      <c r="E353" s="189"/>
      <c r="F353" s="279"/>
      <c r="G353" s="182"/>
      <c r="H353" s="107"/>
      <c r="I353" s="182"/>
      <c r="J353" s="182"/>
      <c r="K353" s="190"/>
    </row>
    <row r="354" spans="1:11" s="2" customFormat="1" ht="13.2" x14ac:dyDescent="0.25">
      <c r="A354" s="315"/>
      <c r="B354" s="328"/>
      <c r="C354" s="329"/>
      <c r="D354" s="246"/>
      <c r="E354" s="189"/>
      <c r="F354" s="279"/>
      <c r="G354" s="182"/>
      <c r="H354" s="107"/>
      <c r="I354" s="182"/>
      <c r="J354" s="182"/>
      <c r="K354" s="190"/>
    </row>
    <row r="355" spans="1:11" s="2" customFormat="1" ht="13.2" x14ac:dyDescent="0.25">
      <c r="A355" s="315"/>
      <c r="B355" s="328"/>
      <c r="C355" s="329"/>
      <c r="D355" s="246"/>
      <c r="E355" s="189"/>
      <c r="F355" s="279"/>
      <c r="G355" s="182"/>
      <c r="H355" s="107"/>
      <c r="I355" s="182"/>
      <c r="J355" s="182"/>
      <c r="K355" s="190"/>
    </row>
    <row r="356" spans="1:11" s="2" customFormat="1" ht="13.2" x14ac:dyDescent="0.25">
      <c r="A356" s="315"/>
      <c r="B356" s="328"/>
      <c r="C356" s="329"/>
      <c r="D356" s="246"/>
      <c r="E356" s="189"/>
      <c r="F356" s="279"/>
      <c r="G356" s="182"/>
      <c r="H356" s="107"/>
      <c r="I356" s="182"/>
      <c r="J356" s="182"/>
      <c r="K356" s="190"/>
    </row>
    <row r="357" spans="1:11" s="2" customFormat="1" ht="13.2" x14ac:dyDescent="0.25">
      <c r="A357" s="315"/>
      <c r="B357" s="328"/>
      <c r="C357" s="329"/>
      <c r="D357" s="246"/>
      <c r="E357" s="189"/>
      <c r="F357" s="279"/>
      <c r="G357" s="182"/>
      <c r="H357" s="107"/>
      <c r="I357" s="182"/>
      <c r="J357" s="182"/>
      <c r="K357" s="190"/>
    </row>
    <row r="358" spans="1:11" s="2" customFormat="1" ht="13.2" x14ac:dyDescent="0.25">
      <c r="A358" s="315"/>
      <c r="B358" s="328"/>
      <c r="C358" s="329"/>
      <c r="D358" s="246"/>
      <c r="E358" s="189"/>
      <c r="F358" s="279"/>
      <c r="G358" s="182"/>
      <c r="H358" s="107"/>
      <c r="I358" s="182"/>
      <c r="J358" s="182"/>
      <c r="K358" s="190"/>
    </row>
    <row r="359" spans="1:11" s="2" customFormat="1" ht="13.2" x14ac:dyDescent="0.25">
      <c r="A359" s="315"/>
      <c r="B359" s="328"/>
      <c r="C359" s="329"/>
      <c r="D359" s="246"/>
      <c r="E359" s="189"/>
      <c r="F359" s="279"/>
      <c r="G359" s="182"/>
      <c r="H359" s="107"/>
      <c r="I359" s="182"/>
      <c r="J359" s="182"/>
      <c r="K359" s="190"/>
    </row>
    <row r="360" spans="1:11" s="2" customFormat="1" ht="13.2" x14ac:dyDescent="0.25">
      <c r="A360" s="315"/>
      <c r="B360" s="328"/>
      <c r="C360" s="329"/>
      <c r="D360" s="246"/>
      <c r="E360" s="189"/>
      <c r="F360" s="279"/>
      <c r="G360" s="182"/>
      <c r="H360" s="107"/>
      <c r="I360" s="182"/>
      <c r="J360" s="182"/>
      <c r="K360" s="190"/>
    </row>
    <row r="361" spans="1:11" s="2" customFormat="1" ht="13.2" x14ac:dyDescent="0.25">
      <c r="A361" s="315"/>
      <c r="B361" s="328"/>
      <c r="C361" s="329"/>
      <c r="D361" s="246"/>
      <c r="E361" s="189"/>
      <c r="F361" s="279"/>
      <c r="G361" s="182"/>
      <c r="H361" s="107"/>
      <c r="I361" s="182"/>
      <c r="J361" s="182"/>
      <c r="K361" s="190"/>
    </row>
    <row r="362" spans="1:11" s="2" customFormat="1" ht="13.2" x14ac:dyDescent="0.25">
      <c r="A362" s="315"/>
      <c r="B362" s="328"/>
      <c r="C362" s="329"/>
      <c r="D362" s="246"/>
      <c r="E362" s="189"/>
      <c r="F362" s="279"/>
      <c r="G362" s="182"/>
      <c r="H362" s="107"/>
      <c r="I362" s="182"/>
      <c r="J362" s="182"/>
      <c r="K362" s="190"/>
    </row>
    <row r="363" spans="1:11" s="2" customFormat="1" ht="13.2" x14ac:dyDescent="0.25">
      <c r="A363" s="315"/>
      <c r="B363" s="328"/>
      <c r="C363" s="329"/>
      <c r="D363" s="246"/>
      <c r="E363" s="189"/>
      <c r="F363" s="279"/>
      <c r="G363" s="182"/>
      <c r="H363" s="107"/>
      <c r="I363" s="182"/>
      <c r="J363" s="182"/>
      <c r="K363" s="190"/>
    </row>
    <row r="364" spans="1:11" s="2" customFormat="1" ht="13.2" x14ac:dyDescent="0.25">
      <c r="A364" s="315"/>
      <c r="B364" s="328"/>
      <c r="C364" s="329"/>
      <c r="D364" s="246"/>
      <c r="E364" s="189"/>
      <c r="F364" s="279"/>
      <c r="G364" s="182"/>
      <c r="H364" s="107"/>
      <c r="I364" s="182"/>
      <c r="J364" s="182"/>
      <c r="K364" s="190"/>
    </row>
    <row r="365" spans="1:11" s="2" customFormat="1" ht="13.2" x14ac:dyDescent="0.25">
      <c r="A365" s="315"/>
      <c r="B365" s="328"/>
      <c r="C365" s="329"/>
      <c r="D365" s="246"/>
      <c r="E365" s="189"/>
      <c r="F365" s="279"/>
      <c r="G365" s="182"/>
      <c r="H365" s="107"/>
      <c r="I365" s="182"/>
      <c r="J365" s="182"/>
      <c r="K365" s="190"/>
    </row>
    <row r="366" spans="1:11" s="2" customFormat="1" ht="13.2" x14ac:dyDescent="0.25">
      <c r="A366" s="315"/>
      <c r="B366" s="328"/>
      <c r="C366" s="329"/>
      <c r="D366" s="246"/>
      <c r="E366" s="189"/>
      <c r="F366" s="279"/>
      <c r="G366" s="182"/>
      <c r="H366" s="107"/>
      <c r="I366" s="182"/>
      <c r="J366" s="182"/>
      <c r="K366" s="190"/>
    </row>
    <row r="367" spans="1:11" s="2" customFormat="1" ht="13.2" x14ac:dyDescent="0.25">
      <c r="A367" s="315"/>
      <c r="B367" s="328"/>
      <c r="C367" s="329"/>
      <c r="D367" s="246"/>
      <c r="E367" s="189"/>
      <c r="F367" s="279"/>
      <c r="G367" s="182"/>
      <c r="H367" s="107"/>
      <c r="I367" s="182"/>
      <c r="J367" s="182"/>
      <c r="K367" s="190"/>
    </row>
    <row r="368" spans="1:11" s="2" customFormat="1" ht="13.2" x14ac:dyDescent="0.25">
      <c r="A368" s="315"/>
      <c r="B368" s="328"/>
      <c r="C368" s="329"/>
      <c r="D368" s="246"/>
      <c r="E368" s="189"/>
      <c r="F368" s="279"/>
      <c r="G368" s="182"/>
      <c r="H368" s="107"/>
      <c r="I368" s="182"/>
      <c r="J368" s="182"/>
      <c r="K368" s="190"/>
    </row>
    <row r="369" spans="1:11" s="2" customFormat="1" ht="13.2" x14ac:dyDescent="0.25">
      <c r="A369" s="315"/>
      <c r="B369" s="328"/>
      <c r="C369" s="329"/>
      <c r="D369" s="246"/>
      <c r="E369" s="189"/>
      <c r="F369" s="279"/>
      <c r="G369" s="182"/>
      <c r="H369" s="107"/>
      <c r="I369" s="182"/>
      <c r="J369" s="182"/>
      <c r="K369" s="190"/>
    </row>
    <row r="370" spans="1:11" s="2" customFormat="1" ht="13.2" x14ac:dyDescent="0.25">
      <c r="A370" s="315"/>
      <c r="B370" s="328"/>
      <c r="C370" s="329"/>
      <c r="D370" s="246"/>
      <c r="E370" s="189"/>
      <c r="F370" s="279"/>
      <c r="G370" s="182"/>
      <c r="H370" s="107"/>
      <c r="I370" s="182"/>
      <c r="J370" s="182"/>
      <c r="K370" s="190"/>
    </row>
    <row r="371" spans="1:11" s="2" customFormat="1" ht="13.2" x14ac:dyDescent="0.25">
      <c r="A371" s="315"/>
      <c r="B371" s="328"/>
      <c r="C371" s="329"/>
      <c r="D371" s="246"/>
      <c r="E371" s="189"/>
      <c r="F371" s="279"/>
      <c r="G371" s="182"/>
      <c r="H371" s="107"/>
      <c r="I371" s="182"/>
      <c r="J371" s="182"/>
      <c r="K371" s="190"/>
    </row>
    <row r="372" spans="1:11" s="2" customFormat="1" ht="13.2" x14ac:dyDescent="0.25">
      <c r="A372" s="315"/>
      <c r="B372" s="328"/>
      <c r="C372" s="329"/>
      <c r="D372" s="246"/>
      <c r="E372" s="189"/>
      <c r="F372" s="279"/>
      <c r="G372" s="182"/>
      <c r="H372" s="107"/>
      <c r="I372" s="182"/>
      <c r="J372" s="182"/>
      <c r="K372" s="190"/>
    </row>
    <row r="373" spans="1:11" s="2" customFormat="1" ht="13.2" x14ac:dyDescent="0.25">
      <c r="A373" s="315"/>
      <c r="B373" s="328"/>
      <c r="C373" s="329"/>
      <c r="D373" s="246"/>
      <c r="E373" s="189"/>
      <c r="F373" s="279"/>
      <c r="G373" s="182"/>
      <c r="H373" s="107"/>
      <c r="I373" s="182"/>
      <c r="J373" s="182"/>
      <c r="K373" s="190"/>
    </row>
    <row r="374" spans="1:11" s="2" customFormat="1" ht="13.2" x14ac:dyDescent="0.25">
      <c r="A374" s="315"/>
      <c r="B374" s="328"/>
      <c r="C374" s="329"/>
      <c r="D374" s="246"/>
      <c r="E374" s="189"/>
      <c r="F374" s="279"/>
      <c r="G374" s="182"/>
      <c r="H374" s="107"/>
      <c r="I374" s="182"/>
      <c r="J374" s="182"/>
      <c r="K374" s="190"/>
    </row>
    <row r="375" spans="1:11" s="2" customFormat="1" ht="13.2" x14ac:dyDescent="0.25">
      <c r="A375" s="315"/>
      <c r="B375" s="328"/>
      <c r="C375" s="329"/>
      <c r="D375" s="246"/>
      <c r="E375" s="189"/>
      <c r="F375" s="279"/>
      <c r="G375" s="182"/>
      <c r="H375" s="107"/>
      <c r="I375" s="182"/>
      <c r="J375" s="182"/>
      <c r="K375" s="190"/>
    </row>
    <row r="376" spans="1:11" s="2" customFormat="1" ht="13.2" x14ac:dyDescent="0.25">
      <c r="A376" s="315"/>
      <c r="B376" s="328"/>
      <c r="C376" s="329"/>
      <c r="D376" s="246"/>
      <c r="E376" s="189"/>
      <c r="F376" s="279"/>
      <c r="G376" s="182"/>
      <c r="H376" s="107"/>
      <c r="I376" s="182"/>
      <c r="J376" s="182"/>
      <c r="K376" s="190"/>
    </row>
    <row r="377" spans="1:11" s="2" customFormat="1" ht="13.2" x14ac:dyDescent="0.25">
      <c r="A377" s="315"/>
      <c r="B377" s="328"/>
      <c r="C377" s="329"/>
      <c r="D377" s="246"/>
      <c r="E377" s="189"/>
      <c r="F377" s="279"/>
      <c r="G377" s="182"/>
      <c r="H377" s="107"/>
      <c r="I377" s="182"/>
      <c r="J377" s="182"/>
      <c r="K377" s="190"/>
    </row>
    <row r="378" spans="1:11" s="2" customFormat="1" ht="13.2" x14ac:dyDescent="0.25">
      <c r="A378" s="315"/>
      <c r="B378" s="328"/>
      <c r="C378" s="329"/>
      <c r="D378" s="246"/>
      <c r="E378" s="189"/>
      <c r="F378" s="279"/>
      <c r="G378" s="182"/>
      <c r="H378" s="107"/>
      <c r="I378" s="182"/>
      <c r="J378" s="182"/>
      <c r="K378" s="190"/>
    </row>
    <row r="379" spans="1:11" s="2" customFormat="1" ht="13.2" x14ac:dyDescent="0.25">
      <c r="A379" s="315"/>
      <c r="B379" s="328"/>
      <c r="C379" s="329"/>
      <c r="D379" s="246"/>
      <c r="E379" s="189"/>
      <c r="F379" s="279"/>
      <c r="G379" s="182"/>
      <c r="H379" s="107"/>
      <c r="I379" s="182"/>
      <c r="J379" s="182"/>
      <c r="K379" s="190"/>
    </row>
    <row r="380" spans="1:11" s="2" customFormat="1" ht="13.2" x14ac:dyDescent="0.25">
      <c r="A380" s="315"/>
      <c r="B380" s="328"/>
      <c r="C380" s="329"/>
      <c r="D380" s="246"/>
      <c r="E380" s="189"/>
      <c r="F380" s="279"/>
      <c r="G380" s="182"/>
      <c r="H380" s="107"/>
      <c r="I380" s="182"/>
      <c r="J380" s="182"/>
      <c r="K380" s="190"/>
    </row>
    <row r="381" spans="1:11" s="2" customFormat="1" ht="13.2" x14ac:dyDescent="0.25">
      <c r="A381" s="315"/>
      <c r="B381" s="328"/>
      <c r="C381" s="329"/>
      <c r="D381" s="246"/>
      <c r="E381" s="189"/>
      <c r="F381" s="279"/>
      <c r="G381" s="182"/>
      <c r="H381" s="107"/>
      <c r="I381" s="182"/>
      <c r="J381" s="182"/>
      <c r="K381" s="190"/>
    </row>
    <row r="382" spans="1:11" s="2" customFormat="1" ht="13.2" x14ac:dyDescent="0.25">
      <c r="A382" s="315"/>
      <c r="B382" s="328"/>
      <c r="C382" s="329"/>
      <c r="D382" s="246"/>
      <c r="E382" s="189"/>
      <c r="F382" s="279"/>
      <c r="G382" s="182"/>
      <c r="H382" s="107"/>
      <c r="I382" s="182"/>
      <c r="J382" s="182"/>
      <c r="K382" s="190"/>
    </row>
    <row r="383" spans="1:11" s="2" customFormat="1" ht="13.2" x14ac:dyDescent="0.25">
      <c r="A383" s="315"/>
      <c r="B383" s="328"/>
      <c r="C383" s="329"/>
      <c r="D383" s="246"/>
      <c r="E383" s="189"/>
      <c r="F383" s="279"/>
      <c r="G383" s="182"/>
      <c r="H383" s="107"/>
      <c r="I383" s="182"/>
      <c r="J383" s="182"/>
      <c r="K383" s="190"/>
    </row>
    <row r="384" spans="1:11" s="2" customFormat="1" ht="13.2" x14ac:dyDescent="0.25">
      <c r="A384" s="315"/>
      <c r="B384" s="328"/>
      <c r="C384" s="329"/>
      <c r="D384" s="246"/>
      <c r="E384" s="189"/>
      <c r="F384" s="279"/>
      <c r="G384" s="182"/>
      <c r="H384" s="107"/>
      <c r="I384" s="182"/>
      <c r="J384" s="182"/>
      <c r="K384" s="190"/>
    </row>
    <row r="385" spans="1:11" s="2" customFormat="1" ht="13.2" x14ac:dyDescent="0.25">
      <c r="A385" s="315"/>
      <c r="B385" s="328"/>
      <c r="C385" s="329"/>
      <c r="D385" s="246"/>
      <c r="E385" s="189"/>
      <c r="F385" s="279"/>
      <c r="G385" s="182"/>
      <c r="H385" s="107"/>
      <c r="I385" s="182"/>
      <c r="J385" s="182"/>
      <c r="K385" s="190"/>
    </row>
    <row r="386" spans="1:11" s="2" customFormat="1" ht="13.2" x14ac:dyDescent="0.25">
      <c r="A386" s="315"/>
      <c r="B386" s="328"/>
      <c r="C386" s="329"/>
      <c r="D386" s="246"/>
      <c r="E386" s="189"/>
      <c r="F386" s="279"/>
      <c r="G386" s="182"/>
      <c r="H386" s="107"/>
      <c r="I386" s="182"/>
      <c r="J386" s="182"/>
      <c r="K386" s="190"/>
    </row>
    <row r="387" spans="1:11" s="2" customFormat="1" ht="13.2" x14ac:dyDescent="0.25">
      <c r="A387" s="315"/>
      <c r="B387" s="328"/>
      <c r="C387" s="329"/>
      <c r="D387" s="246"/>
      <c r="E387" s="189"/>
      <c r="F387" s="279"/>
      <c r="G387" s="182"/>
      <c r="H387" s="107"/>
      <c r="I387" s="182"/>
      <c r="J387" s="182"/>
      <c r="K387" s="190"/>
    </row>
    <row r="388" spans="1:11" s="2" customFormat="1" ht="13.2" x14ac:dyDescent="0.25">
      <c r="A388" s="315"/>
      <c r="B388" s="328"/>
      <c r="C388" s="329"/>
      <c r="D388" s="246"/>
      <c r="E388" s="189"/>
      <c r="F388" s="279"/>
      <c r="G388" s="182"/>
      <c r="H388" s="107"/>
      <c r="I388" s="182"/>
      <c r="J388" s="182"/>
      <c r="K388" s="190"/>
    </row>
    <row r="389" spans="1:11" s="2" customFormat="1" ht="13.2" x14ac:dyDescent="0.25">
      <c r="A389" s="315"/>
      <c r="B389" s="328"/>
      <c r="C389" s="329"/>
      <c r="D389" s="246"/>
      <c r="E389" s="189"/>
      <c r="F389" s="279"/>
      <c r="G389" s="182"/>
      <c r="H389" s="107"/>
      <c r="I389" s="182"/>
      <c r="J389" s="182"/>
      <c r="K389" s="190"/>
    </row>
    <row r="390" spans="1:11" s="2" customFormat="1" ht="13.2" x14ac:dyDescent="0.25">
      <c r="A390" s="315"/>
      <c r="B390" s="328"/>
      <c r="C390" s="329"/>
      <c r="D390" s="246"/>
      <c r="E390" s="189"/>
      <c r="F390" s="279"/>
      <c r="G390" s="182"/>
      <c r="H390" s="107"/>
      <c r="I390" s="182"/>
      <c r="J390" s="182"/>
      <c r="K390" s="190"/>
    </row>
    <row r="391" spans="1:11" s="2" customFormat="1" ht="13.2" x14ac:dyDescent="0.25">
      <c r="A391" s="315"/>
      <c r="B391" s="53"/>
      <c r="C391" s="212"/>
      <c r="D391" s="246"/>
      <c r="E391" s="189"/>
      <c r="F391" s="279"/>
      <c r="G391" s="182"/>
      <c r="H391" s="107"/>
      <c r="I391" s="182"/>
      <c r="J391" s="182"/>
      <c r="K391" s="190"/>
    </row>
    <row r="392" spans="1:11" s="2" customFormat="1" ht="13.2" x14ac:dyDescent="0.25">
      <c r="A392" s="315"/>
      <c r="B392" s="53"/>
      <c r="C392" s="212"/>
      <c r="D392" s="246"/>
      <c r="E392" s="189"/>
      <c r="F392" s="279"/>
      <c r="G392" s="182"/>
      <c r="H392" s="107"/>
      <c r="I392" s="182"/>
      <c r="J392" s="182"/>
      <c r="K392" s="190"/>
    </row>
    <row r="393" spans="1:11" s="2" customFormat="1" ht="13.2" x14ac:dyDescent="0.25">
      <c r="A393" s="315"/>
      <c r="B393" s="53"/>
      <c r="C393" s="212"/>
      <c r="D393" s="246"/>
      <c r="E393" s="189"/>
      <c r="F393" s="279"/>
      <c r="G393" s="182"/>
      <c r="H393" s="107"/>
      <c r="I393" s="182"/>
      <c r="J393" s="182"/>
      <c r="K393" s="190"/>
    </row>
    <row r="394" spans="1:11" s="2" customFormat="1" ht="13.2" x14ac:dyDescent="0.25">
      <c r="A394" s="315"/>
      <c r="B394" s="53"/>
      <c r="C394" s="212"/>
      <c r="D394" s="246"/>
      <c r="E394" s="189"/>
      <c r="F394" s="279"/>
      <c r="G394" s="182"/>
      <c r="H394" s="107"/>
      <c r="I394" s="182"/>
      <c r="J394" s="182"/>
      <c r="K394" s="190"/>
    </row>
    <row r="395" spans="1:11" s="2" customFormat="1" ht="13.2" x14ac:dyDescent="0.25">
      <c r="A395" s="315"/>
      <c r="B395" s="53"/>
      <c r="C395" s="212"/>
      <c r="D395" s="246"/>
      <c r="E395" s="189"/>
      <c r="F395" s="279"/>
      <c r="G395" s="182"/>
      <c r="H395" s="107"/>
      <c r="I395" s="182"/>
      <c r="J395" s="182"/>
      <c r="K395" s="190"/>
    </row>
    <row r="396" spans="1:11" s="2" customFormat="1" ht="13.2" x14ac:dyDescent="0.25">
      <c r="A396" s="315"/>
      <c r="B396" s="53"/>
      <c r="C396" s="212"/>
      <c r="D396" s="246"/>
      <c r="E396" s="189"/>
      <c r="F396" s="279"/>
      <c r="G396" s="182"/>
      <c r="H396" s="107"/>
      <c r="I396" s="182"/>
      <c r="J396" s="182"/>
      <c r="K396" s="190"/>
    </row>
    <row r="397" spans="1:11" s="2" customFormat="1" ht="13.2" x14ac:dyDescent="0.25">
      <c r="A397" s="315"/>
      <c r="B397" s="53"/>
      <c r="C397" s="212"/>
      <c r="D397" s="246"/>
      <c r="E397" s="189"/>
      <c r="F397" s="279"/>
      <c r="G397" s="182"/>
      <c r="H397" s="107"/>
      <c r="I397" s="182"/>
      <c r="J397" s="182"/>
      <c r="K397" s="190"/>
    </row>
    <row r="398" spans="1:11" s="2" customFormat="1" ht="13.2" x14ac:dyDescent="0.25">
      <c r="A398" s="315"/>
      <c r="B398" s="107"/>
      <c r="C398" s="212"/>
      <c r="D398" s="246"/>
      <c r="E398" s="189"/>
      <c r="F398" s="279"/>
      <c r="G398" s="182"/>
      <c r="H398" s="107"/>
      <c r="I398" s="182"/>
      <c r="J398" s="182"/>
      <c r="K398" s="190"/>
    </row>
    <row r="399" spans="1:11" s="2" customFormat="1" ht="13.2" x14ac:dyDescent="0.25">
      <c r="A399" s="315"/>
      <c r="B399" s="107"/>
      <c r="C399" s="212"/>
      <c r="D399" s="246"/>
      <c r="E399" s="189"/>
      <c r="F399" s="279"/>
      <c r="G399" s="182"/>
      <c r="H399" s="107"/>
      <c r="I399" s="182"/>
      <c r="J399" s="182"/>
      <c r="K399" s="190"/>
    </row>
    <row r="400" spans="1:11" s="2" customFormat="1" ht="13.2" x14ac:dyDescent="0.25">
      <c r="A400" s="315"/>
      <c r="B400" s="107"/>
      <c r="C400" s="212"/>
      <c r="D400" s="246"/>
      <c r="E400" s="189"/>
      <c r="F400" s="279"/>
      <c r="G400" s="182"/>
      <c r="H400" s="107"/>
      <c r="I400" s="182"/>
      <c r="J400" s="182"/>
      <c r="K400" s="190"/>
    </row>
    <row r="401" spans="1:11" s="2" customFormat="1" ht="13.2" x14ac:dyDescent="0.25">
      <c r="A401" s="315"/>
      <c r="B401" s="107"/>
      <c r="C401" s="212"/>
      <c r="D401" s="246"/>
      <c r="E401" s="189"/>
      <c r="F401" s="279"/>
      <c r="G401" s="182"/>
      <c r="H401" s="107"/>
      <c r="I401" s="182"/>
      <c r="J401" s="182"/>
      <c r="K401" s="190"/>
    </row>
    <row r="402" spans="1:11" s="2" customFormat="1" ht="13.2" x14ac:dyDescent="0.25">
      <c r="A402" s="315"/>
      <c r="B402" s="107"/>
      <c r="C402" s="212"/>
      <c r="D402" s="246"/>
      <c r="E402" s="189"/>
      <c r="F402" s="279"/>
      <c r="G402" s="182"/>
      <c r="H402" s="107"/>
      <c r="I402" s="182"/>
      <c r="J402" s="182"/>
      <c r="K402" s="190"/>
    </row>
    <row r="403" spans="1:11" s="2" customFormat="1" ht="13.2" x14ac:dyDescent="0.25">
      <c r="A403" s="315"/>
      <c r="B403" s="53"/>
      <c r="C403" s="212"/>
      <c r="D403" s="246"/>
      <c r="E403" s="189"/>
      <c r="F403" s="279"/>
      <c r="G403" s="182"/>
      <c r="H403" s="107"/>
      <c r="I403" s="182"/>
      <c r="J403" s="182"/>
      <c r="K403" s="190"/>
    </row>
    <row r="404" spans="1:11" s="2" customFormat="1" ht="13.2" x14ac:dyDescent="0.25">
      <c r="A404" s="315"/>
      <c r="B404" s="53"/>
      <c r="C404" s="212"/>
      <c r="D404" s="246"/>
      <c r="E404" s="189"/>
      <c r="F404" s="279"/>
      <c r="G404" s="182"/>
      <c r="H404" s="107"/>
      <c r="I404" s="182"/>
      <c r="J404" s="182"/>
      <c r="K404" s="190"/>
    </row>
    <row r="405" spans="1:11" s="2" customFormat="1" ht="13.2" x14ac:dyDescent="0.25">
      <c r="A405" s="315"/>
      <c r="B405" s="53"/>
      <c r="C405" s="212"/>
      <c r="D405" s="246"/>
      <c r="E405" s="189"/>
      <c r="F405" s="279"/>
      <c r="G405" s="182"/>
      <c r="H405" s="107"/>
      <c r="I405" s="182"/>
      <c r="J405" s="182"/>
      <c r="K405" s="190"/>
    </row>
    <row r="406" spans="1:11" s="2" customFormat="1" ht="13.2" x14ac:dyDescent="0.25">
      <c r="A406" s="315"/>
      <c r="B406" s="107"/>
      <c r="C406" s="212"/>
      <c r="D406" s="246"/>
      <c r="E406" s="189"/>
      <c r="F406" s="279"/>
      <c r="G406" s="182"/>
      <c r="H406" s="107"/>
      <c r="I406" s="182"/>
      <c r="J406" s="182"/>
      <c r="K406" s="190"/>
    </row>
    <row r="407" spans="1:11" s="2" customFormat="1" ht="13.2" x14ac:dyDescent="0.25">
      <c r="A407" s="315"/>
      <c r="B407" s="107"/>
      <c r="C407" s="212"/>
      <c r="D407" s="246"/>
      <c r="E407" s="189"/>
      <c r="F407" s="279"/>
      <c r="G407" s="182"/>
      <c r="H407" s="107"/>
      <c r="I407" s="182"/>
      <c r="J407" s="182"/>
      <c r="K407" s="190"/>
    </row>
    <row r="408" spans="1:11" s="2" customFormat="1" ht="13.2" x14ac:dyDescent="0.25">
      <c r="A408" s="315"/>
      <c r="B408" s="107"/>
      <c r="C408" s="212"/>
      <c r="D408" s="246"/>
      <c r="E408" s="189"/>
      <c r="F408" s="279"/>
      <c r="G408" s="182"/>
      <c r="H408" s="107"/>
      <c r="I408" s="182"/>
      <c r="J408" s="182"/>
      <c r="K408" s="190"/>
    </row>
    <row r="409" spans="1:11" s="2" customFormat="1" ht="13.2" x14ac:dyDescent="0.25">
      <c r="A409" s="315"/>
      <c r="B409" s="107"/>
      <c r="C409" s="212"/>
      <c r="D409" s="246"/>
      <c r="E409" s="189"/>
      <c r="F409" s="279"/>
      <c r="G409" s="182"/>
      <c r="H409" s="107"/>
      <c r="I409" s="182"/>
      <c r="J409" s="182"/>
      <c r="K409" s="190"/>
    </row>
    <row r="410" spans="1:11" s="2" customFormat="1" ht="13.2" x14ac:dyDescent="0.25">
      <c r="A410" s="315"/>
      <c r="B410" s="107"/>
      <c r="C410" s="212"/>
      <c r="D410" s="246"/>
      <c r="E410" s="189"/>
      <c r="F410" s="279"/>
      <c r="G410" s="182"/>
      <c r="H410" s="107"/>
      <c r="I410" s="182"/>
      <c r="J410" s="182"/>
      <c r="K410" s="190"/>
    </row>
    <row r="411" spans="1:11" s="2" customFormat="1" ht="13.2" x14ac:dyDescent="0.25">
      <c r="A411" s="315"/>
      <c r="B411" s="107"/>
      <c r="C411" s="212"/>
      <c r="D411" s="246"/>
      <c r="E411" s="189"/>
      <c r="F411" s="279"/>
      <c r="G411" s="182"/>
      <c r="H411" s="107"/>
      <c r="I411" s="182"/>
      <c r="J411" s="182"/>
      <c r="K411" s="190"/>
    </row>
    <row r="412" spans="1:11" s="2" customFormat="1" ht="13.2" x14ac:dyDescent="0.25">
      <c r="A412" s="315"/>
      <c r="B412" s="107"/>
      <c r="C412" s="212"/>
      <c r="D412" s="246"/>
      <c r="E412" s="189"/>
      <c r="F412" s="279"/>
      <c r="G412" s="182"/>
      <c r="H412" s="107"/>
      <c r="I412" s="182"/>
      <c r="J412" s="182"/>
      <c r="K412" s="190"/>
    </row>
    <row r="413" spans="1:11" s="2" customFormat="1" ht="13.2" x14ac:dyDescent="0.25">
      <c r="A413" s="315"/>
      <c r="B413" s="107"/>
      <c r="C413" s="212"/>
      <c r="D413" s="246"/>
      <c r="E413" s="189"/>
      <c r="F413" s="279"/>
      <c r="G413" s="182"/>
      <c r="H413" s="107"/>
      <c r="I413" s="182"/>
      <c r="J413" s="182"/>
      <c r="K413" s="190"/>
    </row>
    <row r="414" spans="1:11" s="2" customFormat="1" ht="13.2" x14ac:dyDescent="0.25">
      <c r="A414" s="315"/>
      <c r="B414" s="107"/>
      <c r="C414" s="212"/>
      <c r="D414" s="246"/>
      <c r="E414" s="189"/>
      <c r="F414" s="279"/>
      <c r="G414" s="182"/>
      <c r="H414" s="107"/>
      <c r="I414" s="182"/>
      <c r="J414" s="182"/>
      <c r="K414" s="190"/>
    </row>
    <row r="415" spans="1:11" s="2" customFormat="1" ht="13.2" x14ac:dyDescent="0.25">
      <c r="A415" s="315"/>
      <c r="B415" s="107"/>
      <c r="C415" s="212"/>
      <c r="D415" s="246"/>
      <c r="E415" s="189"/>
      <c r="F415" s="279"/>
      <c r="G415" s="182"/>
      <c r="H415" s="107"/>
      <c r="I415" s="182"/>
      <c r="J415" s="182"/>
      <c r="K415" s="190"/>
    </row>
    <row r="416" spans="1:11" s="2" customFormat="1" ht="13.2" x14ac:dyDescent="0.25">
      <c r="A416" s="315"/>
      <c r="B416" s="107"/>
      <c r="C416" s="212"/>
      <c r="D416" s="246"/>
      <c r="E416" s="189"/>
      <c r="F416" s="279"/>
      <c r="G416" s="182"/>
      <c r="H416" s="107"/>
      <c r="I416" s="182"/>
      <c r="J416" s="182"/>
      <c r="K416" s="190"/>
    </row>
    <row r="417" spans="1:11" s="2" customFormat="1" ht="13.2" x14ac:dyDescent="0.25">
      <c r="A417" s="315"/>
      <c r="B417" s="53"/>
      <c r="C417" s="212"/>
      <c r="D417" s="246"/>
      <c r="E417" s="189"/>
      <c r="F417" s="279"/>
      <c r="G417" s="182"/>
      <c r="H417" s="107"/>
      <c r="I417" s="182"/>
      <c r="J417" s="182"/>
      <c r="K417" s="190"/>
    </row>
    <row r="418" spans="1:11" s="2" customFormat="1" ht="13.2" x14ac:dyDescent="0.25">
      <c r="A418" s="315"/>
      <c r="B418" s="53"/>
      <c r="C418" s="212"/>
      <c r="D418" s="246"/>
      <c r="E418" s="189"/>
      <c r="F418" s="279"/>
      <c r="G418" s="182"/>
      <c r="H418" s="107"/>
      <c r="I418" s="182"/>
      <c r="J418" s="182"/>
      <c r="K418" s="190"/>
    </row>
    <row r="419" spans="1:11" s="2" customFormat="1" ht="13.2" x14ac:dyDescent="0.25">
      <c r="A419" s="315"/>
      <c r="B419" s="53"/>
      <c r="C419" s="212"/>
      <c r="D419" s="246"/>
      <c r="E419" s="189"/>
      <c r="F419" s="279"/>
      <c r="G419" s="182"/>
      <c r="H419" s="107"/>
      <c r="I419" s="182"/>
      <c r="J419" s="182"/>
      <c r="K419" s="190"/>
    </row>
    <row r="420" spans="1:11" s="2" customFormat="1" ht="13.2" x14ac:dyDescent="0.25">
      <c r="A420" s="315"/>
      <c r="B420" s="53"/>
      <c r="C420" s="212"/>
      <c r="D420" s="246"/>
      <c r="E420" s="189"/>
      <c r="F420" s="279"/>
      <c r="G420" s="182"/>
      <c r="H420" s="107"/>
      <c r="I420" s="182"/>
      <c r="J420" s="182"/>
      <c r="K420" s="190"/>
    </row>
    <row r="421" spans="1:11" s="2" customFormat="1" ht="13.2" x14ac:dyDescent="0.25">
      <c r="A421" s="315"/>
      <c r="B421" s="53"/>
      <c r="C421" s="212"/>
      <c r="D421" s="246"/>
      <c r="E421" s="189"/>
      <c r="F421" s="279"/>
      <c r="G421" s="182"/>
      <c r="H421" s="107"/>
      <c r="I421" s="182"/>
      <c r="J421" s="182"/>
      <c r="K421" s="190"/>
    </row>
    <row r="422" spans="1:11" s="2" customFormat="1" ht="13.2" x14ac:dyDescent="0.25">
      <c r="A422" s="315"/>
      <c r="B422" s="53"/>
      <c r="C422" s="212"/>
      <c r="D422" s="246"/>
      <c r="E422" s="189"/>
      <c r="F422" s="279"/>
      <c r="G422" s="182"/>
      <c r="H422" s="107"/>
      <c r="I422" s="182"/>
      <c r="J422" s="182"/>
      <c r="K422" s="190"/>
    </row>
    <row r="423" spans="1:11" s="2" customFormat="1" ht="13.2" x14ac:dyDescent="0.25">
      <c r="A423" s="315"/>
      <c r="B423" s="53"/>
      <c r="C423" s="212"/>
      <c r="D423" s="246"/>
      <c r="E423" s="189"/>
      <c r="F423" s="279"/>
      <c r="G423" s="182"/>
      <c r="H423" s="107"/>
      <c r="I423" s="182"/>
      <c r="J423" s="182"/>
      <c r="K423" s="190"/>
    </row>
    <row r="424" spans="1:11" s="2" customFormat="1" ht="13.2" x14ac:dyDescent="0.25">
      <c r="A424" s="315"/>
      <c r="B424" s="53"/>
      <c r="C424" s="212"/>
      <c r="D424" s="246"/>
      <c r="E424" s="189"/>
      <c r="F424" s="279"/>
      <c r="G424" s="182"/>
      <c r="H424" s="107"/>
      <c r="I424" s="182"/>
      <c r="J424" s="182"/>
      <c r="K424" s="190"/>
    </row>
    <row r="425" spans="1:11" s="2" customFormat="1" ht="13.2" x14ac:dyDescent="0.25">
      <c r="A425" s="315"/>
      <c r="B425" s="107"/>
      <c r="C425" s="212"/>
      <c r="D425" s="246"/>
      <c r="E425" s="189"/>
      <c r="F425" s="279"/>
      <c r="G425" s="182"/>
      <c r="H425" s="107"/>
      <c r="I425" s="182"/>
      <c r="J425" s="182"/>
      <c r="K425" s="190"/>
    </row>
    <row r="426" spans="1:11" s="2" customFormat="1" ht="13.2" x14ac:dyDescent="0.25">
      <c r="A426" s="315"/>
      <c r="B426" s="107"/>
      <c r="C426" s="212"/>
      <c r="D426" s="246"/>
      <c r="E426" s="189"/>
      <c r="F426" s="279"/>
      <c r="G426" s="182"/>
      <c r="H426" s="107"/>
      <c r="I426" s="182"/>
      <c r="J426" s="182"/>
      <c r="K426" s="190"/>
    </row>
    <row r="427" spans="1:11" s="2" customFormat="1" ht="13.2" x14ac:dyDescent="0.25">
      <c r="A427" s="315"/>
      <c r="B427" s="107"/>
      <c r="C427" s="212"/>
      <c r="D427" s="246"/>
      <c r="E427" s="189"/>
      <c r="F427" s="279"/>
      <c r="G427" s="182"/>
      <c r="H427" s="107"/>
      <c r="I427" s="182"/>
      <c r="J427" s="182"/>
      <c r="K427" s="190"/>
    </row>
    <row r="428" spans="1:11" s="2" customFormat="1" ht="13.2" x14ac:dyDescent="0.25">
      <c r="A428" s="315"/>
      <c r="B428" s="107"/>
      <c r="C428" s="212"/>
      <c r="D428" s="246"/>
      <c r="E428" s="189"/>
      <c r="F428" s="279"/>
      <c r="G428" s="182"/>
      <c r="H428" s="107"/>
      <c r="I428" s="182"/>
      <c r="J428" s="182"/>
      <c r="K428" s="190"/>
    </row>
    <row r="429" spans="1:11" s="2" customFormat="1" ht="13.2" x14ac:dyDescent="0.25">
      <c r="A429" s="315"/>
      <c r="B429" s="107"/>
      <c r="C429" s="212"/>
      <c r="D429" s="246"/>
      <c r="E429" s="189"/>
      <c r="F429" s="279"/>
      <c r="G429" s="182"/>
      <c r="H429" s="107"/>
      <c r="I429" s="182"/>
      <c r="J429" s="182"/>
      <c r="K429" s="190"/>
    </row>
    <row r="430" spans="1:11" s="2" customFormat="1" ht="13.2" x14ac:dyDescent="0.25">
      <c r="A430" s="315"/>
      <c r="B430" s="53"/>
      <c r="C430" s="212"/>
      <c r="D430" s="246"/>
      <c r="E430" s="189"/>
      <c r="F430" s="279"/>
      <c r="G430" s="182"/>
      <c r="H430" s="107"/>
      <c r="I430" s="182"/>
      <c r="J430" s="182"/>
      <c r="K430" s="190"/>
    </row>
    <row r="431" spans="1:11" s="2" customFormat="1" ht="13.2" x14ac:dyDescent="0.25">
      <c r="A431" s="315"/>
      <c r="B431" s="53"/>
      <c r="C431" s="212"/>
      <c r="D431" s="246"/>
      <c r="E431" s="189"/>
      <c r="F431" s="279"/>
      <c r="G431" s="182"/>
      <c r="H431" s="107"/>
      <c r="I431" s="182"/>
      <c r="J431" s="182"/>
      <c r="K431" s="190"/>
    </row>
    <row r="432" spans="1:11" s="2" customFormat="1" ht="13.2" x14ac:dyDescent="0.25">
      <c r="A432" s="315"/>
      <c r="B432" s="53"/>
      <c r="C432" s="212"/>
      <c r="D432" s="246"/>
      <c r="E432" s="189"/>
      <c r="F432" s="279"/>
      <c r="G432" s="182"/>
      <c r="H432" s="107"/>
      <c r="I432" s="182"/>
      <c r="J432" s="182"/>
      <c r="K432" s="190"/>
    </row>
    <row r="433" spans="1:11" s="2" customFormat="1" ht="13.2" x14ac:dyDescent="0.25">
      <c r="A433" s="315"/>
      <c r="B433" s="53"/>
      <c r="C433" s="212"/>
      <c r="D433" s="246"/>
      <c r="E433" s="189"/>
      <c r="F433" s="279"/>
      <c r="G433" s="182"/>
      <c r="H433" s="107"/>
      <c r="I433" s="182"/>
      <c r="J433" s="182"/>
      <c r="K433" s="190"/>
    </row>
    <row r="434" spans="1:11" s="2" customFormat="1" ht="13.2" x14ac:dyDescent="0.25">
      <c r="A434" s="315"/>
      <c r="B434" s="53"/>
      <c r="C434" s="212"/>
      <c r="D434" s="246"/>
      <c r="E434" s="189"/>
      <c r="F434" s="279"/>
      <c r="G434" s="182"/>
      <c r="H434" s="107"/>
      <c r="I434" s="182"/>
      <c r="J434" s="182"/>
      <c r="K434" s="190"/>
    </row>
    <row r="435" spans="1:11" s="2" customFormat="1" ht="13.2" x14ac:dyDescent="0.25">
      <c r="A435" s="315"/>
      <c r="B435" s="53"/>
      <c r="C435" s="212"/>
      <c r="D435" s="246"/>
      <c r="E435" s="189"/>
      <c r="F435" s="279"/>
      <c r="G435" s="182"/>
      <c r="H435" s="107"/>
      <c r="I435" s="182"/>
      <c r="J435" s="182"/>
      <c r="K435" s="190"/>
    </row>
    <row r="436" spans="1:11" s="2" customFormat="1" ht="13.2" x14ac:dyDescent="0.25">
      <c r="A436" s="315"/>
      <c r="B436" s="53"/>
      <c r="C436" s="212"/>
      <c r="D436" s="246"/>
      <c r="E436" s="189"/>
      <c r="F436" s="279"/>
      <c r="G436" s="182"/>
      <c r="H436" s="107"/>
      <c r="I436" s="182"/>
      <c r="J436" s="182"/>
      <c r="K436" s="190"/>
    </row>
    <row r="437" spans="1:11" s="2" customFormat="1" ht="13.2" x14ac:dyDescent="0.25">
      <c r="A437" s="315"/>
      <c r="B437" s="53"/>
      <c r="C437" s="212"/>
      <c r="D437" s="246"/>
      <c r="E437" s="189"/>
      <c r="F437" s="279"/>
      <c r="G437" s="182"/>
      <c r="H437" s="107"/>
      <c r="I437" s="182"/>
      <c r="J437" s="182"/>
      <c r="K437" s="190"/>
    </row>
    <row r="438" spans="1:11" s="2" customFormat="1" ht="13.2" x14ac:dyDescent="0.25">
      <c r="A438" s="315"/>
      <c r="B438" s="107"/>
      <c r="C438" s="212"/>
      <c r="D438" s="246"/>
      <c r="E438" s="189"/>
      <c r="F438" s="279"/>
      <c r="G438" s="182"/>
      <c r="H438" s="107"/>
      <c r="I438" s="182"/>
      <c r="J438" s="182"/>
      <c r="K438" s="190"/>
    </row>
    <row r="439" spans="1:11" s="2" customFormat="1" ht="13.2" x14ac:dyDescent="0.25">
      <c r="A439" s="315"/>
      <c r="B439" s="107"/>
      <c r="C439" s="212"/>
      <c r="D439" s="246"/>
      <c r="E439" s="189"/>
      <c r="F439" s="279"/>
      <c r="G439" s="182"/>
      <c r="H439" s="107"/>
      <c r="I439" s="182"/>
      <c r="J439" s="182"/>
      <c r="K439" s="190"/>
    </row>
    <row r="440" spans="1:11" s="2" customFormat="1" ht="13.2" x14ac:dyDescent="0.25">
      <c r="A440" s="315"/>
      <c r="B440" s="107"/>
      <c r="C440" s="212"/>
      <c r="D440" s="246"/>
      <c r="E440" s="189"/>
      <c r="F440" s="279"/>
      <c r="G440" s="182"/>
      <c r="H440" s="107"/>
      <c r="I440" s="182"/>
      <c r="J440" s="182"/>
      <c r="K440" s="190"/>
    </row>
    <row r="441" spans="1:11" s="2" customFormat="1" ht="13.2" x14ac:dyDescent="0.25">
      <c r="A441" s="315"/>
      <c r="B441" s="107"/>
      <c r="C441" s="212"/>
      <c r="D441" s="246"/>
      <c r="E441" s="189"/>
      <c r="F441" s="279"/>
      <c r="G441" s="182"/>
      <c r="H441" s="107"/>
      <c r="I441" s="182"/>
      <c r="J441" s="182"/>
      <c r="K441" s="190"/>
    </row>
    <row r="442" spans="1:11" s="2" customFormat="1" ht="13.2" x14ac:dyDescent="0.25">
      <c r="A442" s="315"/>
      <c r="B442" s="107"/>
      <c r="C442" s="212"/>
      <c r="D442" s="246"/>
      <c r="E442" s="189"/>
      <c r="F442" s="279"/>
      <c r="G442" s="182"/>
      <c r="H442" s="107"/>
      <c r="I442" s="182"/>
      <c r="J442" s="182"/>
      <c r="K442" s="190"/>
    </row>
    <row r="443" spans="1:11" s="2" customFormat="1" ht="13.2" x14ac:dyDescent="0.25">
      <c r="A443" s="315"/>
      <c r="B443" s="53"/>
      <c r="C443" s="212"/>
      <c r="D443" s="246"/>
      <c r="E443" s="189"/>
      <c r="F443" s="279"/>
      <c r="G443" s="182"/>
      <c r="H443" s="107"/>
      <c r="I443" s="182"/>
      <c r="J443" s="182"/>
      <c r="K443" s="190"/>
    </row>
    <row r="444" spans="1:11" s="2" customFormat="1" ht="13.2" x14ac:dyDescent="0.25">
      <c r="A444" s="315"/>
      <c r="B444" s="53"/>
      <c r="C444" s="212"/>
      <c r="D444" s="246"/>
      <c r="E444" s="189"/>
      <c r="F444" s="279"/>
      <c r="G444" s="182"/>
      <c r="H444" s="107"/>
      <c r="I444" s="182"/>
      <c r="J444" s="182"/>
      <c r="K444" s="190"/>
    </row>
    <row r="445" spans="1:11" s="2" customFormat="1" ht="13.2" x14ac:dyDescent="0.25">
      <c r="A445" s="315"/>
      <c r="B445" s="53"/>
      <c r="C445" s="212"/>
      <c r="D445" s="246"/>
      <c r="E445" s="189"/>
      <c r="F445" s="279"/>
      <c r="G445" s="182"/>
      <c r="H445" s="107"/>
      <c r="I445" s="182"/>
      <c r="J445" s="182"/>
      <c r="K445" s="190"/>
    </row>
    <row r="446" spans="1:11" s="2" customFormat="1" ht="13.2" x14ac:dyDescent="0.25">
      <c r="A446" s="315"/>
      <c r="B446" s="107"/>
      <c r="C446" s="212"/>
      <c r="D446" s="246"/>
      <c r="E446" s="189"/>
      <c r="F446" s="279"/>
      <c r="G446" s="182"/>
      <c r="H446" s="107"/>
      <c r="I446" s="182"/>
      <c r="J446" s="182"/>
      <c r="K446" s="190"/>
    </row>
    <row r="447" spans="1:11" s="2" customFormat="1" ht="13.2" x14ac:dyDescent="0.25">
      <c r="A447" s="315"/>
      <c r="B447" s="107"/>
      <c r="C447" s="212"/>
      <c r="D447" s="246"/>
      <c r="E447" s="189"/>
      <c r="F447" s="279"/>
      <c r="G447" s="182"/>
      <c r="H447" s="107"/>
      <c r="I447" s="182"/>
      <c r="J447" s="182"/>
      <c r="K447" s="190"/>
    </row>
    <row r="448" spans="1:11" s="2" customFormat="1" ht="13.2" x14ac:dyDescent="0.25">
      <c r="A448" s="315"/>
      <c r="B448" s="107"/>
      <c r="C448" s="212"/>
      <c r="D448" s="246"/>
      <c r="E448" s="189"/>
      <c r="F448" s="279"/>
      <c r="G448" s="182"/>
      <c r="H448" s="107"/>
      <c r="I448" s="182"/>
      <c r="J448" s="182"/>
      <c r="K448" s="190"/>
    </row>
    <row r="449" spans="1:11" s="2" customFormat="1" ht="13.2" x14ac:dyDescent="0.25">
      <c r="A449" s="315"/>
      <c r="B449" s="107"/>
      <c r="C449" s="212"/>
      <c r="D449" s="246"/>
      <c r="E449" s="189"/>
      <c r="F449" s="279"/>
      <c r="G449" s="182"/>
      <c r="H449" s="107"/>
      <c r="I449" s="182"/>
      <c r="J449" s="182"/>
      <c r="K449" s="190"/>
    </row>
    <row r="450" spans="1:11" s="2" customFormat="1" ht="13.2" x14ac:dyDescent="0.25">
      <c r="A450" s="315"/>
      <c r="B450" s="107"/>
      <c r="C450" s="212"/>
      <c r="D450" s="246"/>
      <c r="E450" s="189"/>
      <c r="F450" s="279"/>
      <c r="G450" s="182"/>
      <c r="H450" s="107"/>
      <c r="I450" s="182"/>
      <c r="J450" s="182"/>
      <c r="K450" s="190"/>
    </row>
    <row r="451" spans="1:11" s="2" customFormat="1" ht="13.2" x14ac:dyDescent="0.25">
      <c r="A451" s="315"/>
      <c r="B451" s="107"/>
      <c r="C451" s="212"/>
      <c r="D451" s="246"/>
      <c r="E451" s="189"/>
      <c r="F451" s="279"/>
      <c r="G451" s="182"/>
      <c r="H451" s="107"/>
      <c r="I451" s="182"/>
      <c r="J451" s="182"/>
      <c r="K451" s="190"/>
    </row>
    <row r="452" spans="1:11" s="2" customFormat="1" ht="13.2" x14ac:dyDescent="0.25">
      <c r="A452" s="315"/>
      <c r="B452" s="107"/>
      <c r="C452" s="212"/>
      <c r="D452" s="246"/>
      <c r="E452" s="189"/>
      <c r="F452" s="279"/>
      <c r="G452" s="182"/>
      <c r="H452" s="107"/>
      <c r="I452" s="182"/>
      <c r="J452" s="182"/>
      <c r="K452" s="190"/>
    </row>
    <row r="453" spans="1:11" s="2" customFormat="1" ht="13.2" x14ac:dyDescent="0.25">
      <c r="A453" s="315"/>
      <c r="B453" s="107"/>
      <c r="C453" s="212"/>
      <c r="D453" s="246"/>
      <c r="E453" s="189"/>
      <c r="F453" s="279"/>
      <c r="G453" s="182"/>
      <c r="H453" s="107"/>
      <c r="I453" s="182"/>
      <c r="J453" s="182"/>
      <c r="K453" s="190"/>
    </row>
    <row r="454" spans="1:11" s="2" customFormat="1" ht="13.2" x14ac:dyDescent="0.25">
      <c r="A454" s="315"/>
      <c r="B454" s="107"/>
      <c r="C454" s="212"/>
      <c r="D454" s="246"/>
      <c r="E454" s="189"/>
      <c r="F454" s="279"/>
      <c r="G454" s="182"/>
      <c r="H454" s="107"/>
      <c r="I454" s="182"/>
      <c r="J454" s="182"/>
      <c r="K454" s="190"/>
    </row>
    <row r="455" spans="1:11" s="2" customFormat="1" ht="13.2" x14ac:dyDescent="0.25">
      <c r="A455" s="315"/>
      <c r="B455" s="107"/>
      <c r="C455" s="212"/>
      <c r="D455" s="246"/>
      <c r="E455" s="189"/>
      <c r="F455" s="279"/>
      <c r="G455" s="182"/>
      <c r="H455" s="107"/>
      <c r="I455" s="182"/>
      <c r="J455" s="182"/>
      <c r="K455" s="190"/>
    </row>
    <row r="456" spans="1:11" s="2" customFormat="1" ht="13.2" x14ac:dyDescent="0.25">
      <c r="A456" s="315"/>
      <c r="B456" s="41"/>
      <c r="C456" s="355"/>
      <c r="D456" s="246"/>
      <c r="E456" s="189"/>
      <c r="F456" s="279"/>
      <c r="G456" s="182"/>
      <c r="H456" s="107"/>
      <c r="I456" s="182"/>
      <c r="J456" s="182"/>
      <c r="K456" s="190"/>
    </row>
    <row r="457" spans="1:11" s="2" customFormat="1" ht="13.2" x14ac:dyDescent="0.25">
      <c r="A457" s="315"/>
      <c r="B457" s="53"/>
      <c r="C457" s="212"/>
      <c r="D457" s="246"/>
      <c r="E457" s="189"/>
      <c r="F457" s="279"/>
      <c r="G457" s="182"/>
      <c r="H457" s="107"/>
      <c r="I457" s="182"/>
      <c r="J457" s="182"/>
      <c r="K457" s="190"/>
    </row>
    <row r="458" spans="1:11" s="2" customFormat="1" ht="13.2" x14ac:dyDescent="0.25">
      <c r="A458" s="315"/>
      <c r="B458" s="53"/>
      <c r="C458" s="212"/>
      <c r="D458" s="246"/>
      <c r="E458" s="189"/>
      <c r="F458" s="279"/>
      <c r="G458" s="182"/>
      <c r="H458" s="107"/>
      <c r="I458" s="182"/>
      <c r="J458" s="182"/>
      <c r="K458" s="190"/>
    </row>
    <row r="459" spans="1:11" s="2" customFormat="1" ht="13.2" x14ac:dyDescent="0.25">
      <c r="A459" s="315"/>
      <c r="B459" s="53"/>
      <c r="C459" s="212"/>
      <c r="D459" s="246"/>
      <c r="E459" s="189"/>
      <c r="F459" s="279"/>
      <c r="G459" s="182"/>
      <c r="H459" s="107"/>
      <c r="I459" s="182"/>
      <c r="J459" s="182"/>
      <c r="K459" s="190"/>
    </row>
    <row r="460" spans="1:11" s="2" customFormat="1" ht="13.2" x14ac:dyDescent="0.25">
      <c r="A460" s="315"/>
      <c r="B460" s="53"/>
      <c r="C460" s="212"/>
      <c r="D460" s="246"/>
      <c r="E460" s="189"/>
      <c r="F460" s="279"/>
      <c r="G460" s="182"/>
      <c r="H460" s="107"/>
      <c r="I460" s="182"/>
      <c r="J460" s="182"/>
      <c r="K460" s="190"/>
    </row>
    <row r="461" spans="1:11" s="2" customFormat="1" ht="13.2" x14ac:dyDescent="0.25">
      <c r="A461" s="315"/>
      <c r="B461" s="53"/>
      <c r="C461" s="212"/>
      <c r="D461" s="246"/>
      <c r="E461" s="189"/>
      <c r="F461" s="279"/>
      <c r="G461" s="182"/>
      <c r="H461" s="107"/>
      <c r="I461" s="182"/>
      <c r="J461" s="182"/>
      <c r="K461" s="190"/>
    </row>
    <row r="462" spans="1:11" s="2" customFormat="1" ht="13.2" x14ac:dyDescent="0.25">
      <c r="A462" s="315"/>
      <c r="B462" s="53"/>
      <c r="C462" s="212"/>
      <c r="D462" s="246"/>
      <c r="E462" s="189"/>
      <c r="F462" s="279"/>
      <c r="G462" s="182"/>
      <c r="H462" s="107"/>
      <c r="I462" s="182"/>
      <c r="J462" s="182"/>
      <c r="K462" s="190"/>
    </row>
    <row r="463" spans="1:11" s="2" customFormat="1" ht="13.2" x14ac:dyDescent="0.25">
      <c r="A463" s="315"/>
      <c r="B463" s="53"/>
      <c r="C463" s="212"/>
      <c r="D463" s="246"/>
      <c r="E463" s="189"/>
      <c r="F463" s="279"/>
      <c r="G463" s="182"/>
      <c r="H463" s="107"/>
      <c r="I463" s="182"/>
      <c r="J463" s="182"/>
      <c r="K463" s="190"/>
    </row>
    <row r="464" spans="1:11" s="2" customFormat="1" ht="13.2" x14ac:dyDescent="0.25">
      <c r="A464" s="315"/>
      <c r="B464" s="53"/>
      <c r="C464" s="212"/>
      <c r="D464" s="246"/>
      <c r="E464" s="189"/>
      <c r="F464" s="279"/>
      <c r="G464" s="182"/>
      <c r="H464" s="107"/>
      <c r="I464" s="182"/>
      <c r="J464" s="182"/>
      <c r="K464" s="190"/>
    </row>
    <row r="465" spans="1:11" s="2" customFormat="1" ht="13.2" x14ac:dyDescent="0.25">
      <c r="A465" s="315"/>
      <c r="B465" s="107"/>
      <c r="C465" s="212"/>
      <c r="D465" s="246"/>
      <c r="E465" s="189"/>
      <c r="F465" s="279"/>
      <c r="G465" s="182"/>
      <c r="H465" s="107"/>
      <c r="I465" s="182"/>
      <c r="J465" s="182"/>
      <c r="K465" s="190"/>
    </row>
    <row r="466" spans="1:11" s="2" customFormat="1" ht="13.2" x14ac:dyDescent="0.25">
      <c r="A466" s="315"/>
      <c r="B466" s="107"/>
      <c r="C466" s="212"/>
      <c r="D466" s="246"/>
      <c r="E466" s="189"/>
      <c r="F466" s="279"/>
      <c r="G466" s="182"/>
      <c r="H466" s="107"/>
      <c r="I466" s="182"/>
      <c r="J466" s="182"/>
      <c r="K466" s="190"/>
    </row>
    <row r="467" spans="1:11" s="2" customFormat="1" ht="13.2" x14ac:dyDescent="0.25">
      <c r="A467" s="315"/>
      <c r="B467" s="107"/>
      <c r="C467" s="212"/>
      <c r="D467" s="246"/>
      <c r="E467" s="189"/>
      <c r="F467" s="279"/>
      <c r="G467" s="182"/>
      <c r="H467" s="107"/>
      <c r="I467" s="182"/>
      <c r="J467" s="182"/>
      <c r="K467" s="190"/>
    </row>
    <row r="468" spans="1:11" s="2" customFormat="1" ht="13.2" x14ac:dyDescent="0.25">
      <c r="A468" s="315"/>
      <c r="B468" s="107"/>
      <c r="C468" s="212"/>
      <c r="D468" s="246"/>
      <c r="E468" s="189"/>
      <c r="F468" s="279"/>
      <c r="G468" s="182"/>
      <c r="H468" s="107"/>
      <c r="I468" s="182"/>
      <c r="J468" s="182"/>
      <c r="K468" s="190"/>
    </row>
    <row r="469" spans="1:11" s="2" customFormat="1" ht="13.2" x14ac:dyDescent="0.25">
      <c r="A469" s="315"/>
      <c r="B469" s="107"/>
      <c r="C469" s="212"/>
      <c r="D469" s="246"/>
      <c r="E469" s="189"/>
      <c r="F469" s="279"/>
      <c r="G469" s="182"/>
      <c r="H469" s="107"/>
      <c r="I469" s="182"/>
      <c r="J469" s="182"/>
      <c r="K469" s="190"/>
    </row>
    <row r="470" spans="1:11" s="2" customFormat="1" ht="13.2" x14ac:dyDescent="0.25">
      <c r="A470" s="315"/>
      <c r="B470" s="53"/>
      <c r="C470" s="212"/>
      <c r="D470" s="246"/>
      <c r="E470" s="189"/>
      <c r="F470" s="279"/>
      <c r="G470" s="182"/>
      <c r="H470" s="107"/>
      <c r="I470" s="182"/>
      <c r="J470" s="182"/>
      <c r="K470" s="190"/>
    </row>
    <row r="471" spans="1:11" s="2" customFormat="1" ht="13.2" x14ac:dyDescent="0.25">
      <c r="A471" s="315"/>
      <c r="B471" s="53"/>
      <c r="C471" s="212"/>
      <c r="D471" s="246"/>
      <c r="E471" s="189"/>
      <c r="F471" s="279"/>
      <c r="G471" s="182"/>
      <c r="H471" s="107"/>
      <c r="I471" s="182"/>
      <c r="J471" s="182"/>
      <c r="K471" s="190"/>
    </row>
    <row r="472" spans="1:11" s="2" customFormat="1" ht="13.2" x14ac:dyDescent="0.25">
      <c r="A472" s="315"/>
      <c r="B472" s="53"/>
      <c r="C472" s="212"/>
      <c r="D472" s="246"/>
      <c r="E472" s="189"/>
      <c r="F472" s="279"/>
      <c r="G472" s="182"/>
      <c r="H472" s="107"/>
      <c r="I472" s="182"/>
      <c r="J472" s="182"/>
      <c r="K472" s="190"/>
    </row>
    <row r="473" spans="1:11" s="2" customFormat="1" ht="13.2" x14ac:dyDescent="0.25">
      <c r="A473" s="315"/>
      <c r="B473" s="107"/>
      <c r="C473" s="212"/>
      <c r="D473" s="246"/>
      <c r="E473" s="189"/>
      <c r="F473" s="279"/>
      <c r="G473" s="182"/>
      <c r="H473" s="107"/>
      <c r="I473" s="182"/>
      <c r="J473" s="182"/>
      <c r="K473" s="190"/>
    </row>
    <row r="474" spans="1:11" s="2" customFormat="1" ht="13.2" x14ac:dyDescent="0.25">
      <c r="A474" s="315"/>
      <c r="B474" s="107"/>
      <c r="C474" s="212"/>
      <c r="D474" s="246"/>
      <c r="E474" s="189"/>
      <c r="F474" s="279"/>
      <c r="G474" s="182"/>
      <c r="H474" s="107"/>
      <c r="I474" s="182"/>
      <c r="J474" s="182"/>
      <c r="K474" s="190"/>
    </row>
    <row r="475" spans="1:11" s="2" customFormat="1" ht="13.2" x14ac:dyDescent="0.25">
      <c r="A475" s="315"/>
      <c r="B475" s="107"/>
      <c r="C475" s="212"/>
      <c r="D475" s="246"/>
      <c r="E475" s="189"/>
      <c r="F475" s="279"/>
      <c r="G475" s="182"/>
      <c r="H475" s="107"/>
      <c r="I475" s="182"/>
      <c r="J475" s="182"/>
      <c r="K475" s="190"/>
    </row>
    <row r="476" spans="1:11" s="2" customFormat="1" ht="13.2" x14ac:dyDescent="0.25">
      <c r="A476" s="315"/>
      <c r="B476" s="107"/>
      <c r="C476" s="212"/>
      <c r="D476" s="246"/>
      <c r="E476" s="189"/>
      <c r="F476" s="279"/>
      <c r="G476" s="182"/>
      <c r="H476" s="107"/>
      <c r="I476" s="182"/>
      <c r="J476" s="182"/>
      <c r="K476" s="190"/>
    </row>
    <row r="477" spans="1:11" s="2" customFormat="1" ht="13.2" x14ac:dyDescent="0.25">
      <c r="A477" s="315"/>
      <c r="B477" s="107"/>
      <c r="C477" s="212"/>
      <c r="D477" s="246"/>
      <c r="E477" s="189"/>
      <c r="F477" s="279"/>
      <c r="G477" s="182"/>
      <c r="H477" s="107"/>
      <c r="I477" s="182"/>
      <c r="J477" s="182"/>
      <c r="K477" s="190"/>
    </row>
    <row r="478" spans="1:11" s="2" customFormat="1" ht="13.2" x14ac:dyDescent="0.25">
      <c r="A478" s="315"/>
      <c r="B478" s="53"/>
      <c r="C478" s="212"/>
      <c r="D478" s="246"/>
      <c r="E478" s="189"/>
      <c r="F478" s="279"/>
      <c r="G478" s="182"/>
      <c r="H478" s="107"/>
      <c r="I478" s="182"/>
      <c r="J478" s="182"/>
      <c r="K478" s="190"/>
    </row>
    <row r="479" spans="1:11" s="2" customFormat="1" ht="13.2" x14ac:dyDescent="0.25">
      <c r="A479" s="315"/>
      <c r="B479" s="53"/>
      <c r="C479" s="212"/>
      <c r="D479" s="246"/>
      <c r="E479" s="189"/>
      <c r="F479" s="279"/>
      <c r="G479" s="182"/>
      <c r="H479" s="107"/>
      <c r="I479" s="182"/>
      <c r="J479" s="182"/>
      <c r="K479" s="190"/>
    </row>
    <row r="480" spans="1:11" s="2" customFormat="1" ht="13.2" x14ac:dyDescent="0.25">
      <c r="A480" s="315"/>
      <c r="B480" s="53"/>
      <c r="C480" s="212"/>
      <c r="D480" s="246"/>
      <c r="E480" s="189"/>
      <c r="F480" s="279"/>
      <c r="G480" s="182"/>
      <c r="H480" s="107"/>
      <c r="I480" s="182"/>
      <c r="J480" s="182"/>
      <c r="K480" s="190"/>
    </row>
    <row r="481" spans="1:11" s="2" customFormat="1" ht="13.2" x14ac:dyDescent="0.25">
      <c r="A481" s="315"/>
      <c r="B481" s="107"/>
      <c r="C481" s="212"/>
      <c r="D481" s="246"/>
      <c r="E481" s="189"/>
      <c r="F481" s="279"/>
      <c r="G481" s="182"/>
      <c r="H481" s="107"/>
      <c r="I481" s="182"/>
      <c r="J481" s="182"/>
      <c r="K481" s="190"/>
    </row>
    <row r="482" spans="1:11" s="2" customFormat="1" ht="13.2" x14ac:dyDescent="0.25">
      <c r="A482" s="315"/>
      <c r="B482" s="107"/>
      <c r="C482" s="212"/>
      <c r="D482" s="246"/>
      <c r="E482" s="189"/>
      <c r="F482" s="279"/>
      <c r="G482" s="182"/>
      <c r="H482" s="107"/>
      <c r="I482" s="182"/>
      <c r="J482" s="182"/>
      <c r="K482" s="190"/>
    </row>
    <row r="483" spans="1:11" s="2" customFormat="1" ht="13.2" x14ac:dyDescent="0.25">
      <c r="A483" s="315"/>
      <c r="B483" s="107"/>
      <c r="C483" s="212"/>
      <c r="D483" s="246"/>
      <c r="E483" s="189"/>
      <c r="F483" s="279"/>
      <c r="G483" s="182"/>
      <c r="H483" s="107"/>
      <c r="I483" s="182"/>
      <c r="J483" s="182"/>
      <c r="K483" s="190"/>
    </row>
    <row r="484" spans="1:11" s="2" customFormat="1" ht="13.2" x14ac:dyDescent="0.25">
      <c r="A484" s="315"/>
      <c r="B484" s="107"/>
      <c r="C484" s="212"/>
      <c r="D484" s="246"/>
      <c r="E484" s="189"/>
      <c r="F484" s="279"/>
      <c r="G484" s="182"/>
      <c r="H484" s="107"/>
      <c r="I484" s="182"/>
      <c r="J484" s="182"/>
      <c r="K484" s="190"/>
    </row>
    <row r="485" spans="1:11" s="2" customFormat="1" ht="13.2" x14ac:dyDescent="0.25">
      <c r="A485" s="315"/>
      <c r="B485" s="107"/>
      <c r="C485" s="212"/>
      <c r="D485" s="246"/>
      <c r="E485" s="189"/>
      <c r="F485" s="279"/>
      <c r="G485" s="182"/>
      <c r="H485" s="107"/>
      <c r="I485" s="182"/>
      <c r="J485" s="182"/>
      <c r="K485" s="190"/>
    </row>
    <row r="486" spans="1:11" s="2" customFormat="1" ht="13.2" x14ac:dyDescent="0.25">
      <c r="A486" s="315"/>
      <c r="B486" s="107"/>
      <c r="C486" s="212"/>
      <c r="D486" s="246"/>
      <c r="E486" s="189"/>
      <c r="F486" s="279"/>
      <c r="G486" s="182"/>
      <c r="H486" s="107"/>
      <c r="I486" s="182"/>
      <c r="J486" s="182"/>
      <c r="K486" s="190"/>
    </row>
    <row r="487" spans="1:11" s="2" customFormat="1" ht="13.2" x14ac:dyDescent="0.25">
      <c r="A487" s="315"/>
      <c r="B487" s="53"/>
      <c r="C487" s="212"/>
      <c r="D487" s="246"/>
      <c r="E487" s="189"/>
      <c r="F487" s="279"/>
      <c r="G487" s="182"/>
      <c r="H487" s="107"/>
      <c r="I487" s="182"/>
      <c r="J487" s="182"/>
      <c r="K487" s="190"/>
    </row>
    <row r="488" spans="1:11" s="2" customFormat="1" ht="13.2" x14ac:dyDescent="0.25">
      <c r="A488" s="315"/>
      <c r="B488" s="53"/>
      <c r="C488" s="212"/>
      <c r="D488" s="246"/>
      <c r="E488" s="189"/>
      <c r="F488" s="279"/>
      <c r="G488" s="182"/>
      <c r="H488" s="107"/>
      <c r="I488" s="182"/>
      <c r="J488" s="182"/>
      <c r="K488" s="190"/>
    </row>
    <row r="489" spans="1:11" s="2" customFormat="1" ht="13.2" x14ac:dyDescent="0.25">
      <c r="A489" s="315"/>
      <c r="B489" s="53"/>
      <c r="C489" s="212"/>
      <c r="D489" s="246"/>
      <c r="E489" s="189"/>
      <c r="F489" s="279"/>
      <c r="G489" s="182"/>
      <c r="H489" s="107"/>
      <c r="I489" s="182"/>
      <c r="J489" s="182"/>
      <c r="K489" s="190"/>
    </row>
    <row r="490" spans="1:11" s="2" customFormat="1" ht="13.2" x14ac:dyDescent="0.25">
      <c r="A490" s="315"/>
      <c r="B490" s="107"/>
      <c r="C490" s="212"/>
      <c r="D490" s="246"/>
      <c r="E490" s="189"/>
      <c r="F490" s="279"/>
      <c r="G490" s="182"/>
      <c r="H490" s="107"/>
      <c r="I490" s="182"/>
      <c r="J490" s="182"/>
      <c r="K490" s="190"/>
    </row>
    <row r="491" spans="1:11" s="2" customFormat="1" ht="13.2" x14ac:dyDescent="0.25">
      <c r="A491" s="315"/>
      <c r="B491" s="107"/>
      <c r="C491" s="212"/>
      <c r="D491" s="246"/>
      <c r="E491" s="189"/>
      <c r="F491" s="279"/>
      <c r="G491" s="182"/>
      <c r="H491" s="107"/>
      <c r="I491" s="182"/>
      <c r="J491" s="182"/>
      <c r="K491" s="190"/>
    </row>
    <row r="492" spans="1:11" s="2" customFormat="1" ht="13.2" x14ac:dyDescent="0.25">
      <c r="A492" s="315"/>
      <c r="B492" s="107"/>
      <c r="C492" s="212"/>
      <c r="D492" s="246"/>
      <c r="E492" s="189"/>
      <c r="F492" s="279"/>
      <c r="G492" s="182"/>
      <c r="H492" s="107"/>
      <c r="I492" s="182"/>
      <c r="J492" s="182"/>
      <c r="K492" s="190"/>
    </row>
    <row r="493" spans="1:11" s="2" customFormat="1" ht="13.2" x14ac:dyDescent="0.25">
      <c r="A493" s="315"/>
      <c r="B493" s="107"/>
      <c r="C493" s="212"/>
      <c r="D493" s="246"/>
      <c r="E493" s="189"/>
      <c r="F493" s="279"/>
      <c r="G493" s="182"/>
      <c r="H493" s="107"/>
      <c r="I493" s="182"/>
      <c r="J493" s="182"/>
      <c r="K493" s="190"/>
    </row>
    <row r="494" spans="1:11" s="2" customFormat="1" ht="13.2" x14ac:dyDescent="0.25">
      <c r="A494" s="315"/>
      <c r="B494" s="107"/>
      <c r="C494" s="212"/>
      <c r="D494" s="246"/>
      <c r="E494" s="189"/>
      <c r="F494" s="279"/>
      <c r="G494" s="182"/>
      <c r="H494" s="107"/>
      <c r="I494" s="182"/>
      <c r="J494" s="182"/>
      <c r="K494" s="190"/>
    </row>
    <row r="495" spans="1:11" s="2" customFormat="1" ht="13.2" x14ac:dyDescent="0.25">
      <c r="A495" s="315"/>
      <c r="B495" s="107"/>
      <c r="C495" s="212"/>
      <c r="D495" s="246"/>
      <c r="E495" s="189"/>
      <c r="F495" s="279"/>
      <c r="G495" s="182"/>
      <c r="H495" s="107"/>
      <c r="I495" s="182"/>
      <c r="J495" s="182"/>
      <c r="K495" s="190"/>
    </row>
    <row r="496" spans="1:11" ht="13.2" x14ac:dyDescent="0.25">
      <c r="B496" s="107"/>
      <c r="C496" s="212">
        <f>SUM(C10:C495)</f>
        <v>14058215.210000001</v>
      </c>
    </row>
    <row r="497" spans="2:3" ht="13.2" x14ac:dyDescent="0.25">
      <c r="B497" s="107"/>
    </row>
    <row r="506" spans="2:3" x14ac:dyDescent="0.25">
      <c r="C506" s="364"/>
    </row>
    <row r="507" spans="2:3" ht="13.2" x14ac:dyDescent="0.25">
      <c r="B507" s="1"/>
      <c r="C507" s="364"/>
    </row>
    <row r="508" spans="2:3" ht="13.2" x14ac:dyDescent="0.25">
      <c r="B508" s="1"/>
      <c r="C508" s="364"/>
    </row>
    <row r="509" spans="2:3" ht="13.2" x14ac:dyDescent="0.25">
      <c r="B509" s="1"/>
      <c r="C509" s="364"/>
    </row>
    <row r="510" spans="2:3" ht="13.2" x14ac:dyDescent="0.25">
      <c r="B510" s="1"/>
      <c r="C510" s="364"/>
    </row>
    <row r="511" spans="2:3" ht="13.2" x14ac:dyDescent="0.25">
      <c r="B511" s="1"/>
      <c r="C511" s="364"/>
    </row>
    <row r="512" spans="2:3" ht="13.2" x14ac:dyDescent="0.25">
      <c r="B512" s="1"/>
      <c r="C512" s="364"/>
    </row>
    <row r="513" spans="2:3" ht="13.2" x14ac:dyDescent="0.25">
      <c r="B513" s="1"/>
      <c r="C513" s="364"/>
    </row>
    <row r="514" spans="2:3" ht="13.2" x14ac:dyDescent="0.25">
      <c r="B514" s="1"/>
      <c r="C514" s="364"/>
    </row>
    <row r="515" spans="2:3" ht="13.2" x14ac:dyDescent="0.25">
      <c r="B515" s="1"/>
      <c r="C515" s="364"/>
    </row>
    <row r="516" spans="2:3" ht="13.2" x14ac:dyDescent="0.25">
      <c r="B516" s="1"/>
      <c r="C516" s="364"/>
    </row>
    <row r="517" spans="2:3" ht="13.2" x14ac:dyDescent="0.25">
      <c r="B517" s="1"/>
      <c r="C517" s="364"/>
    </row>
    <row r="518" spans="2:3" ht="13.2" x14ac:dyDescent="0.25">
      <c r="B518" s="1"/>
      <c r="C518" s="364"/>
    </row>
    <row r="519" spans="2:3" ht="13.2" x14ac:dyDescent="0.25">
      <c r="B519" s="1"/>
      <c r="C519" s="364"/>
    </row>
    <row r="520" spans="2:3" ht="13.2" x14ac:dyDescent="0.25">
      <c r="B520" s="1"/>
      <c r="C520" s="364"/>
    </row>
    <row r="521" spans="2:3" ht="13.2" x14ac:dyDescent="0.25">
      <c r="B521" s="1"/>
      <c r="C521" s="364"/>
    </row>
    <row r="522" spans="2:3" ht="13.2" x14ac:dyDescent="0.25">
      <c r="B522" s="1"/>
      <c r="C522" s="364"/>
    </row>
    <row r="523" spans="2:3" ht="13.2" x14ac:dyDescent="0.25">
      <c r="B523" s="1"/>
      <c r="C523" s="364"/>
    </row>
    <row r="524" spans="2:3" ht="13.2" x14ac:dyDescent="0.25">
      <c r="B524" s="1"/>
      <c r="C524" s="364"/>
    </row>
    <row r="525" spans="2:3" ht="13.2" x14ac:dyDescent="0.25">
      <c r="B525" s="1"/>
      <c r="C525" s="364"/>
    </row>
    <row r="526" spans="2:3" ht="13.2" x14ac:dyDescent="0.25">
      <c r="B526" s="1"/>
      <c r="C526" s="364"/>
    </row>
    <row r="527" spans="2:3" ht="13.2" x14ac:dyDescent="0.25">
      <c r="B527" s="1"/>
      <c r="C527" s="364"/>
    </row>
    <row r="528" spans="2:3" ht="13.2" x14ac:dyDescent="0.25">
      <c r="B528" s="1"/>
      <c r="C528" s="364"/>
    </row>
    <row r="529" spans="2:3" ht="13.2" x14ac:dyDescent="0.25">
      <c r="B529" s="1"/>
      <c r="C529" s="364"/>
    </row>
    <row r="530" spans="2:3" ht="13.2" x14ac:dyDescent="0.25">
      <c r="B530" s="1"/>
      <c r="C530" s="364"/>
    </row>
    <row r="531" spans="2:3" ht="13.2" x14ac:dyDescent="0.25">
      <c r="B531" s="1"/>
      <c r="C531" s="364"/>
    </row>
    <row r="532" spans="2:3" ht="13.2" x14ac:dyDescent="0.25">
      <c r="B532" s="1"/>
      <c r="C532" s="364"/>
    </row>
    <row r="533" spans="2:3" ht="13.2" x14ac:dyDescent="0.25">
      <c r="B533" s="1"/>
      <c r="C533" s="364"/>
    </row>
    <row r="534" spans="2:3" ht="13.2" x14ac:dyDescent="0.25">
      <c r="B534" s="1"/>
      <c r="C534" s="364"/>
    </row>
    <row r="535" spans="2:3" ht="13.2" x14ac:dyDescent="0.25">
      <c r="B535" s="1"/>
      <c r="C535" s="364"/>
    </row>
    <row r="536" spans="2:3" ht="13.2" x14ac:dyDescent="0.25">
      <c r="B536" s="1"/>
      <c r="C536" s="364"/>
    </row>
    <row r="537" spans="2:3" ht="13.2" x14ac:dyDescent="0.25">
      <c r="B537" s="1"/>
      <c r="C537" s="364"/>
    </row>
    <row r="538" spans="2:3" ht="13.2" x14ac:dyDescent="0.25">
      <c r="B538" s="1"/>
      <c r="C538" s="364"/>
    </row>
    <row r="539" spans="2:3" ht="13.2" x14ac:dyDescent="0.25">
      <c r="B539" s="1"/>
      <c r="C539" s="364"/>
    </row>
    <row r="540" spans="2:3" ht="13.2" x14ac:dyDescent="0.25">
      <c r="B540" s="1"/>
      <c r="C540" s="364"/>
    </row>
    <row r="541" spans="2:3" ht="13.2" x14ac:dyDescent="0.25">
      <c r="B541" s="1"/>
      <c r="C541" s="364"/>
    </row>
    <row r="542" spans="2:3" ht="13.2" x14ac:dyDescent="0.25">
      <c r="B542" s="1"/>
      <c r="C542" s="364"/>
    </row>
    <row r="543" spans="2:3" ht="13.2" x14ac:dyDescent="0.25">
      <c r="B543" s="1"/>
      <c r="C543" s="364"/>
    </row>
    <row r="544" spans="2:3" ht="13.2" x14ac:dyDescent="0.25">
      <c r="B544" s="1"/>
      <c r="C544" s="364"/>
    </row>
    <row r="545" spans="2:3" ht="13.2" x14ac:dyDescent="0.25">
      <c r="B545" s="1"/>
      <c r="C545" s="364"/>
    </row>
    <row r="546" spans="2:3" ht="13.2" x14ac:dyDescent="0.25">
      <c r="B546" s="1"/>
      <c r="C546" s="364"/>
    </row>
    <row r="547" spans="2:3" ht="13.2" x14ac:dyDescent="0.25">
      <c r="B547" s="1"/>
      <c r="C547" s="364"/>
    </row>
    <row r="548" spans="2:3" ht="13.2" x14ac:dyDescent="0.25">
      <c r="B548" s="1"/>
      <c r="C548" s="364"/>
    </row>
    <row r="549" spans="2:3" ht="13.2" x14ac:dyDescent="0.25">
      <c r="B549" s="1"/>
      <c r="C549" s="364"/>
    </row>
    <row r="550" spans="2:3" ht="13.2" x14ac:dyDescent="0.25">
      <c r="B550" s="1"/>
      <c r="C550" s="364"/>
    </row>
    <row r="551" spans="2:3" ht="13.2" x14ac:dyDescent="0.25">
      <c r="B551" s="1"/>
      <c r="C551" s="364"/>
    </row>
    <row r="552" spans="2:3" ht="13.2" x14ac:dyDescent="0.25">
      <c r="B552" s="1"/>
      <c r="C552" s="364"/>
    </row>
    <row r="553" spans="2:3" ht="13.2" x14ac:dyDescent="0.25">
      <c r="B553" s="1"/>
      <c r="C553" s="364"/>
    </row>
    <row r="554" spans="2:3" ht="13.2" x14ac:dyDescent="0.25">
      <c r="B554" s="1"/>
      <c r="C554" s="364"/>
    </row>
    <row r="555" spans="2:3" ht="13.2" x14ac:dyDescent="0.25">
      <c r="B555" s="1"/>
      <c r="C555" s="364"/>
    </row>
    <row r="556" spans="2:3" ht="13.2" x14ac:dyDescent="0.25">
      <c r="B556" s="1"/>
      <c r="C556" s="364"/>
    </row>
    <row r="557" spans="2:3" ht="13.2" x14ac:dyDescent="0.25">
      <c r="B557" s="1"/>
      <c r="C557" s="364"/>
    </row>
    <row r="558" spans="2:3" ht="13.2" x14ac:dyDescent="0.25">
      <c r="B558" s="1"/>
      <c r="C558" s="364"/>
    </row>
    <row r="559" spans="2:3" ht="13.2" x14ac:dyDescent="0.25">
      <c r="B559" s="1"/>
      <c r="C559" s="364"/>
    </row>
    <row r="560" spans="2:3" ht="13.2" x14ac:dyDescent="0.25">
      <c r="B560" s="1"/>
      <c r="C560" s="364"/>
    </row>
    <row r="561" spans="2:3" ht="13.2" x14ac:dyDescent="0.25">
      <c r="B561" s="1"/>
      <c r="C561" s="364"/>
    </row>
    <row r="562" spans="2:3" ht="13.2" x14ac:dyDescent="0.25">
      <c r="B562" s="1"/>
      <c r="C562" s="364"/>
    </row>
    <row r="563" spans="2:3" ht="13.2" x14ac:dyDescent="0.25">
      <c r="B563" s="1"/>
      <c r="C563" s="364"/>
    </row>
    <row r="564" spans="2:3" ht="13.2" x14ac:dyDescent="0.25">
      <c r="B564" s="1"/>
      <c r="C564" s="364"/>
    </row>
    <row r="565" spans="2:3" ht="13.2" x14ac:dyDescent="0.25">
      <c r="B565" s="1"/>
      <c r="C565" s="364"/>
    </row>
    <row r="566" spans="2:3" ht="13.2" x14ac:dyDescent="0.25">
      <c r="B566" s="1"/>
      <c r="C566" s="364"/>
    </row>
    <row r="567" spans="2:3" ht="13.2" x14ac:dyDescent="0.25">
      <c r="B567" s="1"/>
      <c r="C567" s="364"/>
    </row>
    <row r="568" spans="2:3" ht="13.2" x14ac:dyDescent="0.25">
      <c r="B568" s="1"/>
      <c r="C568" s="364"/>
    </row>
    <row r="569" spans="2:3" ht="13.2" x14ac:dyDescent="0.25">
      <c r="B569" s="1"/>
      <c r="C569" s="364"/>
    </row>
    <row r="570" spans="2:3" ht="13.2" x14ac:dyDescent="0.25">
      <c r="B570" s="1"/>
      <c r="C570" s="364"/>
    </row>
    <row r="571" spans="2:3" ht="13.2" x14ac:dyDescent="0.25">
      <c r="B571" s="1"/>
      <c r="C571" s="364"/>
    </row>
    <row r="572" spans="2:3" ht="13.2" x14ac:dyDescent="0.25">
      <c r="B572" s="1"/>
      <c r="C572" s="364"/>
    </row>
    <row r="573" spans="2:3" ht="13.2" x14ac:dyDescent="0.25">
      <c r="B573" s="1"/>
      <c r="C573" s="364"/>
    </row>
    <row r="574" spans="2:3" ht="13.2" x14ac:dyDescent="0.25">
      <c r="B574" s="1"/>
      <c r="C574" s="364"/>
    </row>
    <row r="575" spans="2:3" ht="13.2" x14ac:dyDescent="0.25">
      <c r="B575" s="1"/>
      <c r="C575" s="364"/>
    </row>
    <row r="576" spans="2:3" ht="13.2" x14ac:dyDescent="0.25">
      <c r="B576" s="1"/>
      <c r="C576" s="364"/>
    </row>
    <row r="577" spans="2:3" ht="13.2" x14ac:dyDescent="0.25">
      <c r="B577" s="1"/>
      <c r="C577" s="364"/>
    </row>
    <row r="578" spans="2:3" ht="13.2" x14ac:dyDescent="0.25">
      <c r="B578" s="1"/>
      <c r="C578" s="364"/>
    </row>
    <row r="579" spans="2:3" ht="13.2" x14ac:dyDescent="0.25">
      <c r="B579" s="1"/>
      <c r="C579" s="364"/>
    </row>
    <row r="580" spans="2:3" ht="13.2" x14ac:dyDescent="0.25">
      <c r="B580" s="1"/>
      <c r="C580" s="364"/>
    </row>
    <row r="581" spans="2:3" ht="13.2" x14ac:dyDescent="0.25">
      <c r="B581" s="1"/>
      <c r="C581" s="364"/>
    </row>
    <row r="582" spans="2:3" ht="13.2" x14ac:dyDescent="0.25">
      <c r="B582" s="1"/>
      <c r="C582" s="364"/>
    </row>
    <row r="583" spans="2:3" ht="13.2" x14ac:dyDescent="0.25">
      <c r="B583" s="1"/>
      <c r="C583" s="364"/>
    </row>
    <row r="584" spans="2:3" ht="13.2" x14ac:dyDescent="0.25">
      <c r="B584" s="1"/>
      <c r="C584" s="364"/>
    </row>
    <row r="585" spans="2:3" ht="13.2" x14ac:dyDescent="0.25">
      <c r="B585" s="1"/>
      <c r="C585" s="364"/>
    </row>
    <row r="586" spans="2:3" ht="13.2" x14ac:dyDescent="0.25">
      <c r="B586" s="1"/>
      <c r="C586" s="364"/>
    </row>
    <row r="587" spans="2:3" ht="13.2" x14ac:dyDescent="0.25">
      <c r="B587" s="1"/>
      <c r="C587" s="364"/>
    </row>
    <row r="588" spans="2:3" ht="13.2" x14ac:dyDescent="0.25">
      <c r="B588" s="1"/>
      <c r="C588" s="364"/>
    </row>
    <row r="589" spans="2:3" ht="13.2" x14ac:dyDescent="0.25">
      <c r="B589" s="1"/>
      <c r="C589" s="364"/>
    </row>
    <row r="590" spans="2:3" ht="13.2" x14ac:dyDescent="0.25">
      <c r="B590" s="1"/>
      <c r="C590" s="364"/>
    </row>
    <row r="591" spans="2:3" ht="13.2" x14ac:dyDescent="0.25">
      <c r="B591" s="1"/>
      <c r="C591" s="364"/>
    </row>
    <row r="592" spans="2:3" ht="13.2" x14ac:dyDescent="0.25">
      <c r="B592" s="1"/>
      <c r="C592" s="364"/>
    </row>
    <row r="593" spans="2:3" ht="13.2" x14ac:dyDescent="0.25">
      <c r="B593" s="1"/>
      <c r="C593" s="364"/>
    </row>
    <row r="594" spans="2:3" ht="13.2" x14ac:dyDescent="0.25">
      <c r="B594" s="1"/>
      <c r="C594" s="364"/>
    </row>
    <row r="595" spans="2:3" ht="13.2" x14ac:dyDescent="0.25">
      <c r="B595" s="1"/>
      <c r="C595" s="364"/>
    </row>
    <row r="596" spans="2:3" ht="13.2" x14ac:dyDescent="0.25">
      <c r="B596" s="1"/>
      <c r="C596" s="364"/>
    </row>
    <row r="597" spans="2:3" ht="13.2" x14ac:dyDescent="0.25">
      <c r="B597" s="1"/>
      <c r="C597" s="364"/>
    </row>
    <row r="598" spans="2:3" ht="13.2" x14ac:dyDescent="0.25">
      <c r="B598" s="1"/>
      <c r="C598" s="364"/>
    </row>
    <row r="599" spans="2:3" ht="13.2" x14ac:dyDescent="0.25">
      <c r="B599" s="1"/>
      <c r="C599" s="364"/>
    </row>
    <row r="600" spans="2:3" ht="13.2" x14ac:dyDescent="0.25">
      <c r="B600" s="1"/>
      <c r="C600" s="364"/>
    </row>
    <row r="601" spans="2:3" ht="13.2" x14ac:dyDescent="0.25">
      <c r="B601" s="1"/>
      <c r="C601" s="364"/>
    </row>
    <row r="602" spans="2:3" ht="13.2" x14ac:dyDescent="0.25">
      <c r="B602" s="1"/>
      <c r="C602" s="364"/>
    </row>
    <row r="603" spans="2:3" ht="13.2" x14ac:dyDescent="0.25">
      <c r="B603" s="1"/>
      <c r="C603" s="364"/>
    </row>
    <row r="604" spans="2:3" ht="13.2" x14ac:dyDescent="0.25">
      <c r="B604" s="1"/>
      <c r="C604" s="364"/>
    </row>
    <row r="605" spans="2:3" ht="13.2" x14ac:dyDescent="0.25">
      <c r="B605" s="1"/>
      <c r="C605" s="364"/>
    </row>
    <row r="606" spans="2:3" ht="13.2" x14ac:dyDescent="0.25">
      <c r="B606" s="1"/>
      <c r="C606" s="364"/>
    </row>
    <row r="607" spans="2:3" ht="13.2" x14ac:dyDescent="0.25">
      <c r="B607" s="1"/>
      <c r="C607" s="364"/>
    </row>
    <row r="608" spans="2:3" ht="13.2" x14ac:dyDescent="0.25">
      <c r="B608" s="1"/>
      <c r="C608" s="364"/>
    </row>
    <row r="609" spans="2:3" ht="13.2" x14ac:dyDescent="0.25">
      <c r="B609" s="1"/>
      <c r="C609" s="364"/>
    </row>
    <row r="610" spans="2:3" ht="13.2" x14ac:dyDescent="0.25">
      <c r="B610" s="1"/>
      <c r="C610" s="364"/>
    </row>
    <row r="611" spans="2:3" ht="13.2" x14ac:dyDescent="0.25">
      <c r="B611" s="1"/>
      <c r="C611" s="364"/>
    </row>
    <row r="612" spans="2:3" ht="13.2" x14ac:dyDescent="0.25">
      <c r="B612" s="1"/>
      <c r="C612" s="364"/>
    </row>
    <row r="613" spans="2:3" ht="13.2" x14ac:dyDescent="0.25">
      <c r="B613" s="1"/>
      <c r="C613" s="364"/>
    </row>
    <row r="614" spans="2:3" ht="13.2" x14ac:dyDescent="0.25">
      <c r="B614" s="1"/>
      <c r="C614" s="364"/>
    </row>
    <row r="615" spans="2:3" ht="13.2" x14ac:dyDescent="0.25">
      <c r="B615" s="1"/>
      <c r="C615" s="364"/>
    </row>
    <row r="616" spans="2:3" ht="13.2" x14ac:dyDescent="0.25">
      <c r="B616" s="1"/>
      <c r="C616" s="364"/>
    </row>
    <row r="617" spans="2:3" ht="13.2" x14ac:dyDescent="0.25">
      <c r="B617" s="1"/>
      <c r="C617" s="364"/>
    </row>
    <row r="618" spans="2:3" ht="13.2" x14ac:dyDescent="0.25">
      <c r="B618" s="1"/>
      <c r="C618" s="364"/>
    </row>
    <row r="619" spans="2:3" ht="13.2" x14ac:dyDescent="0.25">
      <c r="B619" s="1"/>
      <c r="C619" s="364"/>
    </row>
    <row r="620" spans="2:3" ht="13.2" x14ac:dyDescent="0.25">
      <c r="B620" s="1"/>
      <c r="C620" s="364"/>
    </row>
    <row r="621" spans="2:3" ht="13.2" x14ac:dyDescent="0.25">
      <c r="B621" s="1"/>
      <c r="C621" s="364"/>
    </row>
    <row r="622" spans="2:3" ht="13.2" x14ac:dyDescent="0.25">
      <c r="B622" s="1"/>
      <c r="C622" s="364"/>
    </row>
    <row r="623" spans="2:3" ht="13.2" x14ac:dyDescent="0.25">
      <c r="B623" s="1"/>
      <c r="C623" s="364"/>
    </row>
    <row r="624" spans="2:3" ht="13.2" x14ac:dyDescent="0.25">
      <c r="B624" s="1"/>
      <c r="C624" s="364"/>
    </row>
    <row r="625" spans="2:3" ht="13.2" x14ac:dyDescent="0.25">
      <c r="B625" s="1"/>
      <c r="C625" s="364"/>
    </row>
    <row r="626" spans="2:3" ht="13.2" x14ac:dyDescent="0.25">
      <c r="B626" s="1"/>
      <c r="C626" s="364"/>
    </row>
    <row r="627" spans="2:3" ht="13.2" x14ac:dyDescent="0.25">
      <c r="B627" s="1"/>
      <c r="C627" s="364"/>
    </row>
    <row r="628" spans="2:3" ht="13.2" x14ac:dyDescent="0.25">
      <c r="B628" s="1"/>
      <c r="C628" s="364"/>
    </row>
    <row r="629" spans="2:3" ht="13.2" x14ac:dyDescent="0.25">
      <c r="B629" s="1"/>
      <c r="C629" s="364"/>
    </row>
    <row r="630" spans="2:3" ht="13.2" x14ac:dyDescent="0.25">
      <c r="B630" s="1"/>
      <c r="C630" s="364"/>
    </row>
    <row r="631" spans="2:3" ht="13.2" x14ac:dyDescent="0.25">
      <c r="B631" s="1"/>
      <c r="C631" s="364"/>
    </row>
    <row r="632" spans="2:3" ht="13.2" x14ac:dyDescent="0.25">
      <c r="B632" s="1"/>
      <c r="C632" s="364"/>
    </row>
    <row r="633" spans="2:3" ht="13.2" x14ac:dyDescent="0.25">
      <c r="B633" s="1"/>
      <c r="C633" s="364"/>
    </row>
    <row r="634" spans="2:3" ht="13.2" x14ac:dyDescent="0.25">
      <c r="B634" s="1"/>
      <c r="C634" s="364"/>
    </row>
    <row r="635" spans="2:3" ht="13.2" x14ac:dyDescent="0.25">
      <c r="B635" s="1"/>
      <c r="C635" s="364"/>
    </row>
    <row r="636" spans="2:3" ht="13.2" x14ac:dyDescent="0.25">
      <c r="B636" s="1"/>
      <c r="C636" s="364"/>
    </row>
    <row r="637" spans="2:3" ht="13.2" x14ac:dyDescent="0.25">
      <c r="B637" s="1"/>
      <c r="C637" s="364"/>
    </row>
    <row r="638" spans="2:3" ht="13.2" x14ac:dyDescent="0.25">
      <c r="B638" s="1"/>
    </row>
    <row r="640" spans="2:3" x14ac:dyDescent="0.25">
      <c r="C640" s="364"/>
    </row>
    <row r="641" spans="2:2" ht="13.2" x14ac:dyDescent="0.25">
      <c r="B641" s="1"/>
    </row>
  </sheetData>
  <autoFilter ref="A8:L495"/>
  <mergeCells count="3">
    <mergeCell ref="H1:I6"/>
    <mergeCell ref="A2:D6"/>
    <mergeCell ref="A7:B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4"/>
  <sheetViews>
    <sheetView zoomScaleNormal="100" workbookViewId="0">
      <pane ySplit="8" topLeftCell="A159" activePane="bottomLeft" state="frozen"/>
      <selection pane="bottomLeft" activeCell="B173" sqref="B173"/>
    </sheetView>
  </sheetViews>
  <sheetFormatPr defaultColWidth="9.109375" defaultRowHeight="13.8" x14ac:dyDescent="0.25"/>
  <cols>
    <col min="1" max="1" width="9.44140625" style="74" customWidth="1"/>
    <col min="2" max="2" width="51.109375" style="80" customWidth="1"/>
    <col min="3" max="3" width="15.44140625" style="102" customWidth="1"/>
    <col min="4" max="4" width="11" style="198" bestFit="1" customWidth="1"/>
    <col min="5" max="5" width="11.44140625" style="285" customWidth="1"/>
    <col min="6" max="6" width="13" style="256" customWidth="1"/>
    <col min="7" max="7" width="12.88671875" style="179" customWidth="1"/>
    <col min="8" max="8" width="12" style="179" customWidth="1"/>
    <col min="9" max="9" width="13.33203125" style="179" customWidth="1"/>
    <col min="10" max="10" width="9.6640625" style="255" customWidth="1"/>
    <col min="11" max="11" width="10.5546875" style="1" customWidth="1"/>
    <col min="12" max="12" width="12.88671875" style="1" customWidth="1"/>
    <col min="13" max="13" width="11.5546875" style="1" customWidth="1"/>
    <col min="14" max="16384" width="9.109375" style="1"/>
  </cols>
  <sheetData>
    <row r="1" spans="1:13" s="3" customFormat="1" ht="12.75" customHeight="1" x14ac:dyDescent="0.2">
      <c r="A1" s="74"/>
      <c r="B1" s="75" t="s">
        <v>41</v>
      </c>
      <c r="C1" s="199" t="s">
        <v>40</v>
      </c>
      <c r="D1" s="195"/>
      <c r="E1" s="284"/>
      <c r="F1" s="256"/>
      <c r="G1" s="179"/>
      <c r="H1" s="179"/>
      <c r="I1" s="179"/>
      <c r="J1" s="697" t="s">
        <v>96</v>
      </c>
      <c r="K1" s="697"/>
      <c r="L1" s="179"/>
      <c r="M1" s="179"/>
    </row>
    <row r="2" spans="1:13" s="3" customFormat="1" ht="12.75" customHeight="1" x14ac:dyDescent="0.2">
      <c r="A2" s="648" t="s">
        <v>178</v>
      </c>
      <c r="B2" s="648"/>
      <c r="C2" s="648"/>
      <c r="D2" s="648"/>
      <c r="E2" s="285"/>
      <c r="F2" s="256"/>
      <c r="G2" s="179"/>
      <c r="H2" s="179"/>
      <c r="I2" s="179"/>
      <c r="J2" s="697"/>
      <c r="K2" s="697"/>
      <c r="L2" s="179"/>
      <c r="M2" s="179"/>
    </row>
    <row r="3" spans="1:13" s="3" customFormat="1" ht="3.75" customHeight="1" x14ac:dyDescent="0.2">
      <c r="A3" s="648"/>
      <c r="B3" s="648"/>
      <c r="C3" s="648"/>
      <c r="D3" s="648"/>
      <c r="E3" s="285"/>
      <c r="F3" s="256"/>
      <c r="G3" s="179"/>
      <c r="H3" s="179"/>
      <c r="I3" s="179"/>
      <c r="J3" s="697"/>
      <c r="K3" s="697"/>
      <c r="L3" s="179"/>
      <c r="M3" s="179"/>
    </row>
    <row r="4" spans="1:13" s="3" customFormat="1" ht="12.75" customHeight="1" x14ac:dyDescent="0.2">
      <c r="A4" s="648"/>
      <c r="B4" s="648"/>
      <c r="C4" s="648"/>
      <c r="D4" s="648"/>
      <c r="E4" s="285"/>
      <c r="F4" s="256"/>
      <c r="G4" s="179"/>
      <c r="H4" s="179"/>
      <c r="I4" s="179"/>
      <c r="J4" s="697"/>
      <c r="K4" s="697"/>
      <c r="L4" s="179"/>
      <c r="M4" s="179"/>
    </row>
    <row r="5" spans="1:13" s="3" customFormat="1" ht="12.75" customHeight="1" x14ac:dyDescent="0.2">
      <c r="A5" s="648"/>
      <c r="B5" s="648"/>
      <c r="C5" s="648"/>
      <c r="D5" s="648"/>
      <c r="E5" s="285"/>
      <c r="F5" s="256"/>
      <c r="G5" s="179"/>
      <c r="H5" s="179"/>
      <c r="I5" s="179"/>
      <c r="J5" s="697"/>
      <c r="K5" s="697"/>
      <c r="L5" s="179"/>
      <c r="M5" s="179"/>
    </row>
    <row r="6" spans="1:13" s="3" customFormat="1" ht="42" customHeight="1" x14ac:dyDescent="0.2">
      <c r="A6" s="648"/>
      <c r="B6" s="648"/>
      <c r="C6" s="648"/>
      <c r="D6" s="648"/>
      <c r="E6" s="285"/>
      <c r="F6" s="256"/>
      <c r="G6" s="179"/>
      <c r="H6" s="179"/>
      <c r="I6" s="179"/>
      <c r="J6" s="697"/>
      <c r="K6" s="697"/>
      <c r="L6" s="179"/>
      <c r="M6" s="179"/>
    </row>
    <row r="7" spans="1:13" ht="13.2" x14ac:dyDescent="0.25">
      <c r="A7" s="649"/>
      <c r="B7" s="649"/>
      <c r="C7" s="200" t="s">
        <v>98</v>
      </c>
      <c r="D7" s="196"/>
      <c r="J7" s="205"/>
      <c r="K7" s="179"/>
      <c r="L7" s="179"/>
      <c r="M7" s="179"/>
    </row>
    <row r="8" spans="1:13" ht="31.2" x14ac:dyDescent="0.25">
      <c r="A8" s="85" t="s">
        <v>43</v>
      </c>
      <c r="B8" s="78" t="s">
        <v>0</v>
      </c>
      <c r="C8" s="201" t="s">
        <v>44</v>
      </c>
      <c r="D8" s="197" t="s">
        <v>42</v>
      </c>
      <c r="F8" s="257" t="s">
        <v>82</v>
      </c>
      <c r="G8" s="180" t="s">
        <v>83</v>
      </c>
      <c r="H8" s="180" t="s">
        <v>83</v>
      </c>
      <c r="I8" s="180" t="s">
        <v>83</v>
      </c>
      <c r="J8" s="180" t="s">
        <v>89</v>
      </c>
      <c r="K8" s="180" t="s">
        <v>90</v>
      </c>
      <c r="L8" s="181" t="s">
        <v>93</v>
      </c>
      <c r="M8" s="181" t="s">
        <v>94</v>
      </c>
    </row>
    <row r="9" spans="1:13" ht="12.75" x14ac:dyDescent="0.2">
      <c r="A9" s="86" t="s">
        <v>39</v>
      </c>
      <c r="B9" s="76">
        <v>2</v>
      </c>
      <c r="C9" s="213">
        <v>3</v>
      </c>
      <c r="D9" s="192">
        <v>4</v>
      </c>
      <c r="F9" s="258">
        <v>5</v>
      </c>
      <c r="G9" s="181">
        <v>6</v>
      </c>
      <c r="H9" s="181">
        <v>6</v>
      </c>
      <c r="I9" s="181">
        <v>6</v>
      </c>
      <c r="J9" s="180">
        <v>7</v>
      </c>
      <c r="K9" s="181">
        <v>8</v>
      </c>
      <c r="L9" s="181">
        <v>9</v>
      </c>
      <c r="M9" s="181">
        <v>10</v>
      </c>
    </row>
    <row r="10" spans="1:13" s="2" customFormat="1" ht="13.2" x14ac:dyDescent="0.25">
      <c r="A10" s="297" t="s">
        <v>186</v>
      </c>
      <c r="B10" s="53" t="s">
        <v>2912</v>
      </c>
      <c r="C10" s="45">
        <v>90000</v>
      </c>
      <c r="D10" s="171" t="s">
        <v>48</v>
      </c>
      <c r="E10" s="285"/>
      <c r="F10" s="186"/>
      <c r="G10" s="182"/>
      <c r="H10" s="182"/>
      <c r="I10" s="182"/>
      <c r="J10" s="107"/>
      <c r="K10" s="182"/>
      <c r="L10" s="182"/>
      <c r="M10" s="190"/>
    </row>
    <row r="11" spans="1:13" s="2" customFormat="1" ht="13.2" x14ac:dyDescent="0.25">
      <c r="A11" s="297" t="s">
        <v>186</v>
      </c>
      <c r="B11" s="107" t="s">
        <v>2913</v>
      </c>
      <c r="C11" s="45">
        <v>67000</v>
      </c>
      <c r="D11" s="171" t="s">
        <v>48</v>
      </c>
      <c r="E11" s="285"/>
      <c r="F11" s="247"/>
      <c r="G11" s="182"/>
      <c r="H11" s="182"/>
      <c r="I11" s="182"/>
      <c r="J11" s="107"/>
      <c r="K11" s="182"/>
      <c r="L11" s="182"/>
      <c r="M11" s="190"/>
    </row>
    <row r="12" spans="1:13" s="2" customFormat="1" ht="13.2" x14ac:dyDescent="0.25">
      <c r="A12" s="297" t="s">
        <v>186</v>
      </c>
      <c r="B12" s="53" t="s">
        <v>1658</v>
      </c>
      <c r="C12" s="45">
        <v>99900</v>
      </c>
      <c r="D12" s="171" t="s">
        <v>48</v>
      </c>
      <c r="E12" s="285"/>
      <c r="F12" s="109"/>
      <c r="G12" s="182"/>
      <c r="H12" s="182"/>
      <c r="I12" s="182"/>
      <c r="J12" s="107"/>
      <c r="K12" s="182"/>
      <c r="L12" s="182"/>
      <c r="M12" s="190"/>
    </row>
    <row r="13" spans="1:13" s="2" customFormat="1" ht="13.2" x14ac:dyDescent="0.25">
      <c r="A13" s="297" t="s">
        <v>186</v>
      </c>
      <c r="B13" s="53" t="s">
        <v>2914</v>
      </c>
      <c r="C13" s="45">
        <v>60000</v>
      </c>
      <c r="D13" s="246" t="s">
        <v>48</v>
      </c>
      <c r="E13" s="285"/>
      <c r="F13" s="186"/>
      <c r="G13" s="182"/>
      <c r="H13" s="182"/>
      <c r="I13" s="182"/>
      <c r="J13" s="107"/>
      <c r="K13" s="182"/>
      <c r="L13" s="182"/>
      <c r="M13" s="190"/>
    </row>
    <row r="14" spans="1:13" s="2" customFormat="1" ht="13.2" x14ac:dyDescent="0.25">
      <c r="A14" s="297" t="s">
        <v>186</v>
      </c>
      <c r="B14" s="107" t="s">
        <v>2915</v>
      </c>
      <c r="C14" s="45">
        <v>18000</v>
      </c>
      <c r="D14" s="246" t="s">
        <v>48</v>
      </c>
      <c r="E14" s="285"/>
      <c r="F14" s="247"/>
      <c r="G14" s="182"/>
      <c r="H14" s="182"/>
      <c r="I14" s="182"/>
      <c r="J14" s="107"/>
      <c r="K14" s="182"/>
      <c r="L14" s="182"/>
      <c r="M14" s="190"/>
    </row>
    <row r="15" spans="1:13" s="2" customFormat="1" ht="13.2" x14ac:dyDescent="0.25">
      <c r="A15" s="297" t="s">
        <v>186</v>
      </c>
      <c r="B15" s="53" t="s">
        <v>2941</v>
      </c>
      <c r="C15" s="45">
        <v>7500</v>
      </c>
      <c r="D15" s="246" t="s">
        <v>48</v>
      </c>
      <c r="E15" s="285"/>
      <c r="F15" s="186"/>
      <c r="G15" s="182"/>
      <c r="H15" s="182"/>
      <c r="I15" s="182"/>
      <c r="J15" s="107"/>
      <c r="K15" s="182"/>
      <c r="L15" s="182"/>
      <c r="M15" s="190"/>
    </row>
    <row r="16" spans="1:13" s="2" customFormat="1" ht="13.2" x14ac:dyDescent="0.25">
      <c r="A16" s="297" t="s">
        <v>186</v>
      </c>
      <c r="B16" s="107" t="s">
        <v>2942</v>
      </c>
      <c r="C16" s="45">
        <v>90000</v>
      </c>
      <c r="D16" s="246" t="s">
        <v>48</v>
      </c>
      <c r="E16" s="285"/>
      <c r="F16" s="247"/>
      <c r="G16" s="182"/>
      <c r="H16" s="182"/>
      <c r="I16" s="182"/>
      <c r="J16" s="107"/>
      <c r="K16" s="182"/>
      <c r="L16" s="182"/>
      <c r="M16" s="190"/>
    </row>
    <row r="17" spans="1:13" s="2" customFormat="1" ht="13.2" x14ac:dyDescent="0.25">
      <c r="A17" s="297" t="s">
        <v>186</v>
      </c>
      <c r="B17" s="107" t="s">
        <v>553</v>
      </c>
      <c r="C17" s="45">
        <v>33340</v>
      </c>
      <c r="D17" s="246" t="s">
        <v>48</v>
      </c>
      <c r="E17" s="285"/>
      <c r="F17" s="247"/>
      <c r="G17" s="182"/>
      <c r="H17" s="182"/>
      <c r="I17" s="182"/>
      <c r="J17" s="107"/>
      <c r="K17" s="182"/>
      <c r="L17" s="182"/>
      <c r="M17" s="190"/>
    </row>
    <row r="18" spans="1:13" s="2" customFormat="1" ht="13.2" x14ac:dyDescent="0.25">
      <c r="A18" s="297" t="s">
        <v>186</v>
      </c>
      <c r="B18" s="53" t="s">
        <v>1408</v>
      </c>
      <c r="C18" s="45">
        <v>99900</v>
      </c>
      <c r="D18" s="246" t="s">
        <v>48</v>
      </c>
      <c r="E18" s="285"/>
      <c r="F18" s="247"/>
      <c r="G18" s="182"/>
      <c r="H18" s="182"/>
      <c r="I18" s="182"/>
      <c r="J18" s="107"/>
      <c r="K18" s="182"/>
      <c r="L18" s="182"/>
      <c r="M18" s="190"/>
    </row>
    <row r="19" spans="1:13" s="2" customFormat="1" ht="13.2" x14ac:dyDescent="0.25">
      <c r="A19" s="297" t="s">
        <v>199</v>
      </c>
      <c r="B19" s="53" t="s">
        <v>468</v>
      </c>
      <c r="C19" s="45">
        <v>50000</v>
      </c>
      <c r="D19" s="246" t="s">
        <v>48</v>
      </c>
      <c r="E19" s="285"/>
      <c r="F19" s="247"/>
      <c r="G19" s="182"/>
      <c r="H19" s="182"/>
      <c r="I19" s="182"/>
      <c r="J19" s="107"/>
      <c r="K19" s="182"/>
      <c r="L19" s="182"/>
      <c r="M19" s="190"/>
    </row>
    <row r="20" spans="1:13" s="2" customFormat="1" ht="13.2" x14ac:dyDescent="0.25">
      <c r="A20" s="297" t="s">
        <v>199</v>
      </c>
      <c r="B20" s="53" t="s">
        <v>2972</v>
      </c>
      <c r="C20" s="45">
        <v>34000</v>
      </c>
      <c r="D20" s="246" t="s">
        <v>48</v>
      </c>
      <c r="E20" s="285"/>
      <c r="F20" s="247"/>
      <c r="G20" s="182"/>
      <c r="H20" s="182"/>
      <c r="I20" s="182"/>
      <c r="J20" s="107"/>
      <c r="K20" s="182"/>
      <c r="L20" s="182"/>
      <c r="M20" s="190"/>
    </row>
    <row r="21" spans="1:13" s="2" customFormat="1" ht="13.2" x14ac:dyDescent="0.25">
      <c r="A21" s="297" t="s">
        <v>199</v>
      </c>
      <c r="B21" s="53" t="s">
        <v>2973</v>
      </c>
      <c r="C21" s="45">
        <v>23000</v>
      </c>
      <c r="D21" s="246" t="s">
        <v>48</v>
      </c>
      <c r="E21" s="285"/>
      <c r="F21" s="247"/>
      <c r="G21" s="182"/>
      <c r="H21" s="182"/>
      <c r="I21" s="182"/>
      <c r="J21" s="107"/>
      <c r="K21" s="182"/>
      <c r="L21" s="182"/>
      <c r="M21" s="190"/>
    </row>
    <row r="22" spans="1:13" s="2" customFormat="1" ht="13.2" x14ac:dyDescent="0.25">
      <c r="A22" s="297" t="s">
        <v>199</v>
      </c>
      <c r="B22" s="53" t="s">
        <v>2974</v>
      </c>
      <c r="C22" s="45">
        <v>2000</v>
      </c>
      <c r="D22" s="246" t="s">
        <v>48</v>
      </c>
      <c r="E22" s="285"/>
      <c r="F22" s="247"/>
      <c r="G22" s="182"/>
      <c r="H22" s="182"/>
      <c r="I22" s="182"/>
      <c r="J22" s="107"/>
      <c r="K22" s="182"/>
      <c r="L22" s="182"/>
      <c r="M22" s="190"/>
    </row>
    <row r="23" spans="1:13" s="2" customFormat="1" ht="13.2" x14ac:dyDescent="0.25">
      <c r="A23" s="297" t="s">
        <v>199</v>
      </c>
      <c r="B23" s="53" t="s">
        <v>2975</v>
      </c>
      <c r="C23" s="45">
        <v>400000</v>
      </c>
      <c r="D23" s="246" t="s">
        <v>48</v>
      </c>
      <c r="E23" s="285"/>
      <c r="F23" s="247"/>
      <c r="G23" s="182"/>
      <c r="H23" s="182"/>
      <c r="I23" s="182"/>
      <c r="J23" s="107"/>
      <c r="K23" s="182"/>
      <c r="L23" s="182"/>
      <c r="M23" s="190"/>
    </row>
    <row r="24" spans="1:13" s="2" customFormat="1" ht="13.2" x14ac:dyDescent="0.25">
      <c r="A24" s="297" t="s">
        <v>3096</v>
      </c>
      <c r="B24" s="53" t="s">
        <v>3081</v>
      </c>
      <c r="C24" s="45">
        <v>25000</v>
      </c>
      <c r="D24" s="246" t="s">
        <v>1301</v>
      </c>
      <c r="E24" s="285"/>
      <c r="F24" s="247"/>
      <c r="G24" s="182"/>
      <c r="H24" s="182"/>
      <c r="I24" s="182"/>
      <c r="J24" s="107"/>
      <c r="K24" s="182"/>
      <c r="L24" s="182"/>
      <c r="M24" s="190"/>
    </row>
    <row r="25" spans="1:13" s="2" customFormat="1" ht="13.2" x14ac:dyDescent="0.25">
      <c r="A25" s="297" t="s">
        <v>3096</v>
      </c>
      <c r="B25" s="107" t="s">
        <v>3082</v>
      </c>
      <c r="C25" s="45">
        <v>40500</v>
      </c>
      <c r="D25" s="246" t="s">
        <v>1301</v>
      </c>
      <c r="E25" s="285"/>
      <c r="F25" s="247"/>
      <c r="G25" s="182"/>
      <c r="H25" s="182"/>
      <c r="I25" s="182"/>
      <c r="J25" s="107"/>
      <c r="K25" s="182"/>
      <c r="L25" s="182"/>
      <c r="M25" s="190"/>
    </row>
    <row r="26" spans="1:13" s="2" customFormat="1" ht="13.2" x14ac:dyDescent="0.25">
      <c r="A26" s="297" t="s">
        <v>3096</v>
      </c>
      <c r="B26" s="53" t="s">
        <v>3083</v>
      </c>
      <c r="C26" s="45">
        <v>8832</v>
      </c>
      <c r="D26" s="246" t="s">
        <v>1301</v>
      </c>
      <c r="E26" s="285"/>
      <c r="F26" s="247"/>
      <c r="G26" s="182"/>
      <c r="H26" s="182"/>
      <c r="I26" s="182"/>
      <c r="J26" s="107"/>
      <c r="K26" s="182"/>
      <c r="L26" s="182"/>
      <c r="M26" s="190"/>
    </row>
    <row r="27" spans="1:13" s="2" customFormat="1" ht="13.2" x14ac:dyDescent="0.25">
      <c r="A27" s="297" t="s">
        <v>3096</v>
      </c>
      <c r="B27" s="107" t="s">
        <v>3084</v>
      </c>
      <c r="C27" s="45">
        <v>7000</v>
      </c>
      <c r="D27" s="246" t="s">
        <v>1301</v>
      </c>
      <c r="E27" s="285"/>
      <c r="F27" s="247"/>
      <c r="G27" s="182"/>
      <c r="H27" s="182"/>
      <c r="I27" s="182"/>
      <c r="J27" s="107"/>
      <c r="K27" s="182"/>
      <c r="L27" s="182"/>
      <c r="M27" s="190"/>
    </row>
    <row r="28" spans="1:13" s="2" customFormat="1" ht="13.2" x14ac:dyDescent="0.25">
      <c r="A28" s="297" t="s">
        <v>3096</v>
      </c>
      <c r="B28" s="53" t="s">
        <v>3085</v>
      </c>
      <c r="C28" s="45">
        <v>5000</v>
      </c>
      <c r="D28" s="246" t="s">
        <v>1301</v>
      </c>
      <c r="E28" s="285"/>
      <c r="F28" s="247"/>
      <c r="G28" s="182"/>
      <c r="H28" s="182"/>
      <c r="I28" s="182"/>
      <c r="J28" s="107"/>
      <c r="K28" s="182"/>
      <c r="L28" s="182"/>
      <c r="M28" s="190"/>
    </row>
    <row r="29" spans="1:13" s="2" customFormat="1" ht="13.2" x14ac:dyDescent="0.25">
      <c r="A29" s="297" t="s">
        <v>3096</v>
      </c>
      <c r="B29" s="53" t="s">
        <v>3086</v>
      </c>
      <c r="C29" s="45">
        <v>9000</v>
      </c>
      <c r="D29" s="246" t="s">
        <v>1301</v>
      </c>
      <c r="E29" s="285"/>
      <c r="F29" s="247"/>
      <c r="G29" s="182"/>
      <c r="H29" s="182"/>
      <c r="I29" s="182"/>
      <c r="J29" s="107"/>
      <c r="K29" s="182"/>
      <c r="L29" s="182"/>
      <c r="M29" s="190"/>
    </row>
    <row r="30" spans="1:13" s="2" customFormat="1" ht="13.2" x14ac:dyDescent="0.25">
      <c r="A30" s="297" t="s">
        <v>3096</v>
      </c>
      <c r="B30" s="53" t="s">
        <v>3087</v>
      </c>
      <c r="C30" s="45">
        <v>13800</v>
      </c>
      <c r="D30" s="246" t="s">
        <v>1301</v>
      </c>
      <c r="E30" s="285"/>
      <c r="F30" s="247"/>
      <c r="G30" s="182"/>
      <c r="H30" s="182"/>
      <c r="I30" s="182"/>
      <c r="J30" s="107"/>
      <c r="K30" s="182"/>
      <c r="L30" s="182"/>
      <c r="M30" s="190"/>
    </row>
    <row r="31" spans="1:13" s="2" customFormat="1" ht="13.2" x14ac:dyDescent="0.25">
      <c r="A31" s="315" t="s">
        <v>3096</v>
      </c>
      <c r="B31" s="328" t="s">
        <v>3089</v>
      </c>
      <c r="C31" s="329">
        <v>18000</v>
      </c>
      <c r="D31" s="246" t="s">
        <v>1301</v>
      </c>
      <c r="E31" s="285"/>
      <c r="F31" s="247"/>
      <c r="G31" s="182"/>
      <c r="H31" s="182"/>
      <c r="I31" s="182"/>
      <c r="J31" s="107"/>
      <c r="K31" s="182"/>
      <c r="L31" s="182"/>
      <c r="M31" s="190"/>
    </row>
    <row r="32" spans="1:13" s="2" customFormat="1" ht="13.2" x14ac:dyDescent="0.25">
      <c r="A32" s="372" t="s">
        <v>3166</v>
      </c>
      <c r="B32" s="328" t="s">
        <v>3143</v>
      </c>
      <c r="C32" s="329">
        <v>10000</v>
      </c>
      <c r="D32" s="246" t="s">
        <v>1301</v>
      </c>
      <c r="E32" s="285"/>
      <c r="F32" s="247"/>
      <c r="G32" s="182"/>
      <c r="H32" s="182"/>
      <c r="I32" s="182"/>
      <c r="J32" s="107"/>
      <c r="K32" s="182"/>
      <c r="L32" s="182"/>
      <c r="M32" s="190"/>
    </row>
    <row r="33" spans="1:13" s="2" customFormat="1" ht="13.2" x14ac:dyDescent="0.25">
      <c r="A33" s="372" t="s">
        <v>3166</v>
      </c>
      <c r="B33" s="328" t="s">
        <v>3144</v>
      </c>
      <c r="C33" s="329">
        <v>45000</v>
      </c>
      <c r="D33" s="246" t="s">
        <v>1301</v>
      </c>
      <c r="E33" s="285"/>
      <c r="F33" s="247"/>
      <c r="G33" s="182"/>
      <c r="H33" s="182"/>
      <c r="I33" s="182"/>
      <c r="J33" s="107"/>
      <c r="K33" s="182"/>
      <c r="L33" s="182"/>
      <c r="M33" s="190"/>
    </row>
    <row r="34" spans="1:13" s="2" customFormat="1" ht="13.2" x14ac:dyDescent="0.25">
      <c r="A34" s="372" t="s">
        <v>3166</v>
      </c>
      <c r="B34" s="328" t="s">
        <v>3145</v>
      </c>
      <c r="C34" s="329">
        <v>76220</v>
      </c>
      <c r="D34" s="246" t="s">
        <v>1301</v>
      </c>
      <c r="E34" s="285"/>
      <c r="F34" s="247"/>
      <c r="G34" s="182"/>
      <c r="H34" s="182"/>
      <c r="I34" s="182"/>
      <c r="J34" s="107"/>
      <c r="K34" s="182"/>
      <c r="L34" s="182"/>
      <c r="M34" s="190"/>
    </row>
    <row r="35" spans="1:13" s="2" customFormat="1" ht="13.2" x14ac:dyDescent="0.25">
      <c r="A35" s="372" t="s">
        <v>3166</v>
      </c>
      <c r="B35" s="328" t="s">
        <v>3146</v>
      </c>
      <c r="C35" s="329">
        <v>2250</v>
      </c>
      <c r="D35" s="171" t="s">
        <v>1301</v>
      </c>
      <c r="E35" s="285"/>
      <c r="F35" s="247"/>
      <c r="G35" s="182"/>
      <c r="H35" s="182"/>
      <c r="I35" s="182"/>
      <c r="J35" s="107"/>
      <c r="K35" s="182"/>
      <c r="L35" s="182"/>
      <c r="M35" s="190"/>
    </row>
    <row r="36" spans="1:13" s="2" customFormat="1" ht="13.2" x14ac:dyDescent="0.25">
      <c r="A36" s="372" t="s">
        <v>3166</v>
      </c>
      <c r="B36" s="328" t="s">
        <v>3147</v>
      </c>
      <c r="C36" s="329">
        <v>5000</v>
      </c>
      <c r="D36" s="171" t="s">
        <v>1301</v>
      </c>
      <c r="E36" s="285"/>
      <c r="F36" s="247"/>
      <c r="G36" s="182"/>
      <c r="H36" s="182"/>
      <c r="I36" s="182"/>
      <c r="J36" s="107"/>
      <c r="K36" s="182"/>
      <c r="L36" s="182"/>
      <c r="M36" s="190"/>
    </row>
    <row r="37" spans="1:13" s="2" customFormat="1" ht="13.2" x14ac:dyDescent="0.25">
      <c r="A37" s="372" t="s">
        <v>3166</v>
      </c>
      <c r="B37" s="328" t="s">
        <v>3148</v>
      </c>
      <c r="C37" s="329">
        <v>16400</v>
      </c>
      <c r="D37" s="171" t="s">
        <v>1301</v>
      </c>
      <c r="E37" s="285"/>
      <c r="F37" s="247"/>
      <c r="G37" s="182"/>
      <c r="H37" s="182"/>
      <c r="I37" s="182"/>
      <c r="J37" s="107"/>
      <c r="K37" s="182"/>
      <c r="L37" s="182"/>
      <c r="M37" s="190"/>
    </row>
    <row r="38" spans="1:13" s="2" customFormat="1" ht="13.2" x14ac:dyDescent="0.25">
      <c r="A38" s="372" t="s">
        <v>3166</v>
      </c>
      <c r="B38" s="328" t="s">
        <v>1658</v>
      </c>
      <c r="C38" s="329">
        <v>97500</v>
      </c>
      <c r="D38" s="171" t="s">
        <v>1301</v>
      </c>
      <c r="E38" s="285"/>
      <c r="F38" s="247"/>
      <c r="G38" s="182"/>
      <c r="H38" s="182"/>
      <c r="I38" s="182"/>
      <c r="J38" s="107"/>
      <c r="K38" s="182"/>
      <c r="L38" s="182"/>
      <c r="M38" s="190"/>
    </row>
    <row r="39" spans="1:13" s="2" customFormat="1" ht="13.2" x14ac:dyDescent="0.25">
      <c r="A39" s="372" t="s">
        <v>3166</v>
      </c>
      <c r="B39" s="328" t="s">
        <v>3149</v>
      </c>
      <c r="C39" s="329">
        <v>4000</v>
      </c>
      <c r="D39" s="171" t="s">
        <v>1301</v>
      </c>
      <c r="E39" s="285"/>
      <c r="F39" s="247"/>
      <c r="G39" s="182"/>
      <c r="H39" s="182"/>
      <c r="I39" s="182"/>
      <c r="J39" s="107"/>
      <c r="K39" s="182"/>
      <c r="L39" s="182"/>
      <c r="M39" s="190"/>
    </row>
    <row r="40" spans="1:13" s="2" customFormat="1" ht="13.2" x14ac:dyDescent="0.25">
      <c r="A40" s="372" t="s">
        <v>3235</v>
      </c>
      <c r="B40" s="328" t="s">
        <v>3225</v>
      </c>
      <c r="C40" s="329">
        <v>55000</v>
      </c>
      <c r="D40" s="171" t="s">
        <v>1301</v>
      </c>
      <c r="E40" s="285"/>
      <c r="F40" s="247"/>
      <c r="G40" s="182"/>
      <c r="H40" s="182"/>
      <c r="I40" s="182"/>
      <c r="J40" s="107"/>
      <c r="K40" s="182"/>
      <c r="L40" s="182"/>
      <c r="M40" s="190"/>
    </row>
    <row r="41" spans="1:13" s="2" customFormat="1" ht="13.2" x14ac:dyDescent="0.25">
      <c r="A41" s="372" t="s">
        <v>3235</v>
      </c>
      <c r="B41" s="328" t="s">
        <v>3226</v>
      </c>
      <c r="C41" s="329">
        <v>3000</v>
      </c>
      <c r="D41" s="171" t="s">
        <v>1301</v>
      </c>
      <c r="E41" s="285"/>
      <c r="F41" s="247"/>
      <c r="G41" s="182"/>
      <c r="H41" s="182"/>
      <c r="I41" s="182"/>
      <c r="J41" s="107"/>
      <c r="K41" s="182"/>
      <c r="L41" s="182"/>
      <c r="M41" s="190"/>
    </row>
    <row r="42" spans="1:13" s="2" customFormat="1" ht="13.2" x14ac:dyDescent="0.25">
      <c r="A42" s="372" t="s">
        <v>3235</v>
      </c>
      <c r="B42" s="328" t="s">
        <v>3227</v>
      </c>
      <c r="C42" s="329">
        <v>17000</v>
      </c>
      <c r="D42" s="171" t="s">
        <v>1301</v>
      </c>
      <c r="E42" s="285"/>
      <c r="F42" s="247"/>
      <c r="G42" s="182"/>
      <c r="H42" s="182"/>
      <c r="I42" s="182"/>
      <c r="J42" s="107"/>
      <c r="K42" s="182"/>
      <c r="L42" s="182"/>
      <c r="M42" s="190"/>
    </row>
    <row r="43" spans="1:13" s="2" customFormat="1" ht="13.2" x14ac:dyDescent="0.25">
      <c r="A43" s="372" t="s">
        <v>3235</v>
      </c>
      <c r="B43" s="328" t="s">
        <v>3228</v>
      </c>
      <c r="C43" s="329">
        <v>1600</v>
      </c>
      <c r="D43" s="244" t="s">
        <v>1301</v>
      </c>
      <c r="E43" s="285"/>
      <c r="F43" s="154"/>
      <c r="G43" s="182"/>
      <c r="H43" s="182"/>
      <c r="I43" s="182"/>
      <c r="J43" s="186"/>
      <c r="K43" s="182"/>
      <c r="L43" s="107"/>
      <c r="M43" s="190"/>
    </row>
    <row r="44" spans="1:13" s="2" customFormat="1" ht="13.2" x14ac:dyDescent="0.25">
      <c r="A44" s="372" t="s">
        <v>3235</v>
      </c>
      <c r="B44" s="328" t="s">
        <v>3229</v>
      </c>
      <c r="C44" s="329">
        <v>1500</v>
      </c>
      <c r="D44" s="244" t="s">
        <v>1301</v>
      </c>
      <c r="E44" s="285"/>
      <c r="F44" s="154"/>
      <c r="G44" s="182"/>
      <c r="H44" s="182"/>
      <c r="I44" s="182"/>
      <c r="J44" s="186"/>
      <c r="K44" s="182"/>
      <c r="L44" s="107"/>
      <c r="M44" s="190"/>
    </row>
    <row r="45" spans="1:13" s="2" customFormat="1" ht="13.2" x14ac:dyDescent="0.25">
      <c r="A45" s="372" t="s">
        <v>3307</v>
      </c>
      <c r="B45" s="328" t="s">
        <v>3143</v>
      </c>
      <c r="C45" s="329">
        <v>1500</v>
      </c>
      <c r="D45" s="244" t="s">
        <v>1301</v>
      </c>
      <c r="E45" s="285"/>
      <c r="F45" s="154"/>
      <c r="G45" s="182"/>
      <c r="H45" s="182"/>
      <c r="I45" s="182"/>
      <c r="J45" s="186"/>
      <c r="K45" s="182"/>
      <c r="L45" s="107"/>
      <c r="M45" s="190"/>
    </row>
    <row r="46" spans="1:13" s="2" customFormat="1" ht="13.2" x14ac:dyDescent="0.25">
      <c r="A46" s="372" t="s">
        <v>3307</v>
      </c>
      <c r="B46" s="328" t="s">
        <v>3298</v>
      </c>
      <c r="C46" s="329">
        <v>17600</v>
      </c>
      <c r="D46" s="244" t="s">
        <v>1301</v>
      </c>
      <c r="E46" s="285"/>
      <c r="F46" s="154"/>
      <c r="G46" s="182"/>
      <c r="H46" s="182"/>
      <c r="I46" s="182"/>
      <c r="J46" s="186"/>
      <c r="K46" s="182"/>
      <c r="L46" s="107"/>
      <c r="M46" s="190"/>
    </row>
    <row r="47" spans="1:13" s="2" customFormat="1" ht="13.2" x14ac:dyDescent="0.25">
      <c r="A47" s="372" t="s">
        <v>3307</v>
      </c>
      <c r="B47" s="328" t="s">
        <v>3299</v>
      </c>
      <c r="C47" s="329">
        <v>99000</v>
      </c>
      <c r="D47" s="244" t="s">
        <v>1301</v>
      </c>
      <c r="E47" s="285"/>
      <c r="F47" s="154"/>
      <c r="G47" s="182"/>
      <c r="H47" s="182"/>
      <c r="I47" s="182"/>
      <c r="J47" s="186"/>
      <c r="K47" s="182"/>
      <c r="L47" s="107"/>
      <c r="M47" s="190"/>
    </row>
    <row r="48" spans="1:13" s="2" customFormat="1" ht="13.2" x14ac:dyDescent="0.25">
      <c r="A48" s="73" t="s">
        <v>3307</v>
      </c>
      <c r="B48" s="107" t="s">
        <v>3300</v>
      </c>
      <c r="C48" s="45">
        <v>8000</v>
      </c>
      <c r="D48" s="244" t="s">
        <v>1301</v>
      </c>
      <c r="E48" s="285"/>
      <c r="F48" s="154"/>
      <c r="G48" s="182"/>
      <c r="H48" s="182"/>
      <c r="I48" s="182"/>
      <c r="J48" s="186"/>
      <c r="K48" s="182"/>
      <c r="L48" s="107"/>
      <c r="M48" s="190"/>
    </row>
    <row r="49" spans="1:13" s="2" customFormat="1" ht="13.2" x14ac:dyDescent="0.25">
      <c r="A49" s="73" t="s">
        <v>3307</v>
      </c>
      <c r="B49" s="107" t="s">
        <v>3301</v>
      </c>
      <c r="C49" s="45">
        <v>1600</v>
      </c>
      <c r="D49" s="299" t="s">
        <v>1301</v>
      </c>
      <c r="E49" s="285"/>
      <c r="F49" s="154"/>
      <c r="G49" s="182"/>
      <c r="H49" s="182"/>
      <c r="I49" s="182"/>
      <c r="J49" s="186"/>
      <c r="K49" s="182"/>
      <c r="L49" s="107"/>
      <c r="M49" s="190"/>
    </row>
    <row r="50" spans="1:13" s="2" customFormat="1" ht="13.5" customHeight="1" x14ac:dyDescent="0.25">
      <c r="A50" s="73" t="s">
        <v>3307</v>
      </c>
      <c r="B50" s="107" t="s">
        <v>3302</v>
      </c>
      <c r="C50" s="45">
        <v>86000</v>
      </c>
      <c r="D50" s="244" t="s">
        <v>1301</v>
      </c>
      <c r="E50" s="285"/>
      <c r="F50" s="154"/>
      <c r="G50" s="182"/>
      <c r="H50" s="182"/>
      <c r="I50" s="182"/>
      <c r="J50" s="186"/>
      <c r="K50" s="182"/>
      <c r="L50" s="107"/>
      <c r="M50" s="190"/>
    </row>
    <row r="51" spans="1:13" s="2" customFormat="1" ht="13.2" x14ac:dyDescent="0.25">
      <c r="A51" s="73" t="s">
        <v>3307</v>
      </c>
      <c r="B51" s="107" t="s">
        <v>3303</v>
      </c>
      <c r="C51" s="45">
        <v>41000</v>
      </c>
      <c r="D51" s="244" t="s">
        <v>1301</v>
      </c>
      <c r="E51" s="285"/>
      <c r="F51" s="259"/>
      <c r="G51" s="186"/>
      <c r="H51" s="186"/>
      <c r="I51" s="186"/>
      <c r="J51" s="182"/>
      <c r="K51" s="107"/>
      <c r="L51" s="182"/>
      <c r="M51" s="190"/>
    </row>
    <row r="52" spans="1:13" s="2" customFormat="1" ht="13.2" x14ac:dyDescent="0.25">
      <c r="A52" s="73" t="s">
        <v>3307</v>
      </c>
      <c r="B52" s="107" t="s">
        <v>3304</v>
      </c>
      <c r="C52" s="45">
        <v>35000</v>
      </c>
      <c r="D52" s="244" t="s">
        <v>1301</v>
      </c>
      <c r="E52" s="285"/>
      <c r="F52" s="259"/>
      <c r="G52" s="186"/>
      <c r="H52" s="186"/>
      <c r="I52" s="186"/>
      <c r="J52" s="182"/>
      <c r="K52" s="107"/>
      <c r="L52" s="182"/>
      <c r="M52" s="190"/>
    </row>
    <row r="53" spans="1:13" s="2" customFormat="1" ht="13.2" x14ac:dyDescent="0.25">
      <c r="A53" s="73" t="s">
        <v>3368</v>
      </c>
      <c r="B53" s="107" t="s">
        <v>3360</v>
      </c>
      <c r="C53" s="45">
        <v>4500</v>
      </c>
      <c r="D53" s="244" t="s">
        <v>3312</v>
      </c>
      <c r="E53" s="285"/>
      <c r="F53" s="259"/>
      <c r="G53" s="186"/>
      <c r="H53" s="186"/>
      <c r="I53" s="186"/>
      <c r="J53" s="182"/>
      <c r="K53" s="107"/>
      <c r="L53" s="182"/>
      <c r="M53" s="190"/>
    </row>
    <row r="54" spans="1:13" s="2" customFormat="1" ht="13.2" x14ac:dyDescent="0.25">
      <c r="A54" s="73" t="s">
        <v>3368</v>
      </c>
      <c r="B54" s="107" t="s">
        <v>3361</v>
      </c>
      <c r="C54" s="45">
        <v>2300</v>
      </c>
      <c r="D54" s="45" t="s">
        <v>3312</v>
      </c>
      <c r="E54" s="285"/>
      <c r="F54" s="259"/>
      <c r="G54" s="186"/>
      <c r="H54" s="186"/>
      <c r="I54" s="186"/>
      <c r="J54" s="182"/>
      <c r="K54" s="107"/>
      <c r="L54" s="182"/>
      <c r="M54" s="190"/>
    </row>
    <row r="55" spans="1:13" s="2" customFormat="1" ht="13.2" x14ac:dyDescent="0.25">
      <c r="A55" s="73" t="s">
        <v>3368</v>
      </c>
      <c r="B55" s="107" t="s">
        <v>3362</v>
      </c>
      <c r="C55" s="45">
        <v>5600</v>
      </c>
      <c r="D55" s="45" t="s">
        <v>3312</v>
      </c>
      <c r="E55" s="285"/>
      <c r="F55" s="259"/>
      <c r="G55" s="186"/>
      <c r="H55" s="186"/>
      <c r="I55" s="186"/>
      <c r="J55" s="182"/>
      <c r="K55" s="107"/>
      <c r="L55" s="182"/>
      <c r="M55" s="190"/>
    </row>
    <row r="56" spans="1:13" s="2" customFormat="1" ht="13.2" x14ac:dyDescent="0.25">
      <c r="A56" s="73" t="s">
        <v>3368</v>
      </c>
      <c r="B56" s="53" t="s">
        <v>3363</v>
      </c>
      <c r="C56" s="45">
        <v>37000</v>
      </c>
      <c r="D56" s="244" t="s">
        <v>3312</v>
      </c>
      <c r="E56" s="285"/>
      <c r="F56" s="247"/>
      <c r="G56" s="182"/>
      <c r="H56" s="182"/>
      <c r="I56" s="182"/>
      <c r="J56" s="107"/>
      <c r="K56" s="182"/>
      <c r="L56" s="182"/>
      <c r="M56" s="190"/>
    </row>
    <row r="57" spans="1:13" s="2" customFormat="1" ht="13.2" x14ac:dyDescent="0.25">
      <c r="A57" s="73" t="s">
        <v>3368</v>
      </c>
      <c r="B57" s="107" t="s">
        <v>3364</v>
      </c>
      <c r="C57" s="45">
        <v>56000</v>
      </c>
      <c r="D57" s="244" t="s">
        <v>3312</v>
      </c>
      <c r="E57" s="285"/>
      <c r="F57" s="247"/>
      <c r="G57" s="182"/>
      <c r="H57" s="182"/>
      <c r="I57" s="182"/>
      <c r="J57" s="107"/>
      <c r="K57" s="182"/>
      <c r="L57" s="182"/>
      <c r="M57" s="190"/>
    </row>
    <row r="58" spans="1:13" s="2" customFormat="1" ht="13.2" x14ac:dyDescent="0.25">
      <c r="A58" s="73" t="s">
        <v>3368</v>
      </c>
      <c r="B58" s="53" t="s">
        <v>1658</v>
      </c>
      <c r="C58" s="45">
        <v>99000</v>
      </c>
      <c r="D58" s="70" t="s">
        <v>3312</v>
      </c>
      <c r="E58" s="285"/>
      <c r="F58" s="247"/>
      <c r="G58" s="182"/>
      <c r="H58" s="182"/>
      <c r="I58" s="182"/>
      <c r="J58" s="107"/>
      <c r="K58" s="182"/>
      <c r="L58" s="182"/>
      <c r="M58" s="190"/>
    </row>
    <row r="59" spans="1:13" s="2" customFormat="1" ht="13.2" x14ac:dyDescent="0.25">
      <c r="A59" s="73" t="s">
        <v>3368</v>
      </c>
      <c r="B59" s="53" t="s">
        <v>3228</v>
      </c>
      <c r="C59" s="45">
        <v>1600</v>
      </c>
      <c r="D59" s="70" t="s">
        <v>3312</v>
      </c>
      <c r="E59" s="285"/>
      <c r="F59" s="247"/>
      <c r="G59" s="182"/>
      <c r="H59" s="182"/>
      <c r="I59" s="182"/>
      <c r="J59" s="107"/>
      <c r="K59" s="182"/>
      <c r="L59" s="182"/>
      <c r="M59" s="190"/>
    </row>
    <row r="60" spans="1:13" s="2" customFormat="1" ht="13.2" x14ac:dyDescent="0.25">
      <c r="A60" s="296" t="s">
        <v>3368</v>
      </c>
      <c r="B60" s="107" t="s">
        <v>3365</v>
      </c>
      <c r="C60" s="45">
        <v>14100</v>
      </c>
      <c r="D60" s="70" t="s">
        <v>3312</v>
      </c>
      <c r="E60" s="285"/>
      <c r="F60" s="247"/>
      <c r="G60" s="182"/>
      <c r="H60" s="182"/>
      <c r="I60" s="182"/>
      <c r="J60" s="107"/>
      <c r="K60" s="182"/>
      <c r="L60" s="182"/>
      <c r="M60" s="190"/>
    </row>
    <row r="61" spans="1:13" s="2" customFormat="1" ht="13.2" x14ac:dyDescent="0.25">
      <c r="A61" s="395" t="s">
        <v>3368</v>
      </c>
      <c r="B61" s="107" t="s">
        <v>3366</v>
      </c>
      <c r="C61" s="45">
        <v>99900</v>
      </c>
      <c r="D61" s="70" t="s">
        <v>3312</v>
      </c>
      <c r="E61" s="285"/>
      <c r="F61" s="247"/>
      <c r="G61" s="182"/>
      <c r="H61" s="182"/>
      <c r="I61" s="182"/>
      <c r="J61" s="107"/>
      <c r="K61" s="182"/>
      <c r="L61" s="182"/>
      <c r="M61" s="190"/>
    </row>
    <row r="62" spans="1:13" s="2" customFormat="1" ht="13.2" x14ac:dyDescent="0.25">
      <c r="A62" s="395" t="s">
        <v>3368</v>
      </c>
      <c r="B62" s="53" t="s">
        <v>3367</v>
      </c>
      <c r="C62" s="45">
        <v>9900</v>
      </c>
      <c r="D62" s="70" t="s">
        <v>3312</v>
      </c>
      <c r="E62" s="286"/>
      <c r="F62" s="247"/>
      <c r="G62" s="182"/>
      <c r="H62" s="182"/>
      <c r="I62" s="182"/>
      <c r="J62" s="107"/>
      <c r="K62" s="182"/>
      <c r="L62" s="182"/>
      <c r="M62" s="190"/>
    </row>
    <row r="63" spans="1:13" s="2" customFormat="1" ht="13.2" x14ac:dyDescent="0.25">
      <c r="A63" s="395" t="s">
        <v>3368</v>
      </c>
      <c r="B63" s="53" t="s">
        <v>2975</v>
      </c>
      <c r="C63" s="45">
        <v>300000</v>
      </c>
      <c r="D63" s="70" t="s">
        <v>3312</v>
      </c>
      <c r="E63" s="285"/>
      <c r="F63" s="247"/>
      <c r="G63" s="182"/>
      <c r="H63" s="182"/>
      <c r="I63" s="182"/>
      <c r="J63" s="107"/>
      <c r="K63" s="182"/>
      <c r="L63" s="182"/>
      <c r="M63" s="190"/>
    </row>
    <row r="64" spans="1:13" s="2" customFormat="1" ht="13.2" x14ac:dyDescent="0.25">
      <c r="A64" s="395" t="s">
        <v>3433</v>
      </c>
      <c r="B64" s="53" t="s">
        <v>3411</v>
      </c>
      <c r="C64" s="45">
        <v>21000</v>
      </c>
      <c r="D64" s="171" t="s">
        <v>3312</v>
      </c>
      <c r="E64" s="285"/>
      <c r="F64" s="247"/>
      <c r="G64" s="182"/>
      <c r="H64" s="182"/>
      <c r="I64" s="182"/>
      <c r="J64" s="107"/>
      <c r="K64" s="182"/>
      <c r="L64" s="182"/>
      <c r="M64" s="190"/>
    </row>
    <row r="65" spans="1:13" s="2" customFormat="1" ht="13.2" x14ac:dyDescent="0.25">
      <c r="A65" s="395" t="s">
        <v>3433</v>
      </c>
      <c r="B65" s="53" t="s">
        <v>3412</v>
      </c>
      <c r="C65" s="45">
        <v>44000</v>
      </c>
      <c r="D65" s="171" t="s">
        <v>3312</v>
      </c>
      <c r="E65" s="285"/>
      <c r="F65" s="247"/>
      <c r="G65" s="182"/>
      <c r="H65" s="182"/>
      <c r="I65" s="182"/>
      <c r="J65" s="107"/>
      <c r="K65" s="182"/>
      <c r="L65" s="182"/>
      <c r="M65" s="190"/>
    </row>
    <row r="66" spans="1:13" s="2" customFormat="1" ht="13.2" x14ac:dyDescent="0.25">
      <c r="A66" s="318" t="s">
        <v>3433</v>
      </c>
      <c r="B66" s="107" t="s">
        <v>3413</v>
      </c>
      <c r="C66" s="45">
        <v>4420</v>
      </c>
      <c r="D66" s="171" t="s">
        <v>3312</v>
      </c>
      <c r="E66" s="285"/>
      <c r="F66" s="247"/>
      <c r="G66" s="182"/>
      <c r="H66" s="182"/>
      <c r="I66" s="182"/>
      <c r="J66" s="107"/>
      <c r="K66" s="182"/>
      <c r="L66" s="182"/>
      <c r="M66" s="190"/>
    </row>
    <row r="67" spans="1:13" s="2" customFormat="1" ht="13.2" x14ac:dyDescent="0.25">
      <c r="A67" s="397" t="s">
        <v>3433</v>
      </c>
      <c r="B67" s="107" t="s">
        <v>3414</v>
      </c>
      <c r="C67" s="45">
        <v>18807</v>
      </c>
      <c r="D67" s="171" t="s">
        <v>3312</v>
      </c>
      <c r="E67" s="285"/>
      <c r="F67" s="247"/>
      <c r="G67" s="182"/>
      <c r="H67" s="182"/>
      <c r="I67" s="182"/>
      <c r="J67" s="107"/>
      <c r="K67" s="182"/>
      <c r="L67" s="182"/>
      <c r="M67" s="190"/>
    </row>
    <row r="68" spans="1:13" s="2" customFormat="1" ht="13.2" x14ac:dyDescent="0.25">
      <c r="A68" s="397" t="s">
        <v>3433</v>
      </c>
      <c r="B68" s="53" t="s">
        <v>3415</v>
      </c>
      <c r="C68" s="45">
        <v>38649.599999999999</v>
      </c>
      <c r="D68" s="171" t="s">
        <v>3312</v>
      </c>
      <c r="E68" s="285"/>
      <c r="F68" s="247"/>
      <c r="G68" s="182"/>
      <c r="H68" s="182"/>
      <c r="I68" s="182"/>
      <c r="J68" s="107"/>
      <c r="K68" s="182"/>
      <c r="L68" s="182"/>
      <c r="M68" s="190"/>
    </row>
    <row r="69" spans="1:13" s="2" customFormat="1" ht="13.2" x14ac:dyDescent="0.25">
      <c r="A69" s="397" t="s">
        <v>3433</v>
      </c>
      <c r="B69" s="53" t="s">
        <v>3416</v>
      </c>
      <c r="C69" s="45">
        <v>10000</v>
      </c>
      <c r="D69" s="325" t="s">
        <v>3312</v>
      </c>
      <c r="E69" s="285"/>
      <c r="F69" s="247"/>
      <c r="G69" s="182"/>
      <c r="H69" s="182"/>
      <c r="I69" s="182"/>
      <c r="J69" s="107"/>
      <c r="K69" s="182"/>
      <c r="L69" s="182"/>
      <c r="M69" s="190"/>
    </row>
    <row r="70" spans="1:13" s="2" customFormat="1" ht="13.2" x14ac:dyDescent="0.25">
      <c r="A70" s="397" t="s">
        <v>3433</v>
      </c>
      <c r="B70" s="41" t="s">
        <v>3417</v>
      </c>
      <c r="C70" s="42">
        <v>15000</v>
      </c>
      <c r="D70" s="171" t="s">
        <v>3312</v>
      </c>
      <c r="E70" s="285"/>
      <c r="F70" s="247"/>
      <c r="G70" s="182"/>
      <c r="H70" s="182"/>
      <c r="I70" s="182"/>
      <c r="J70" s="107"/>
      <c r="K70" s="182"/>
      <c r="L70" s="182"/>
      <c r="M70" s="190"/>
    </row>
    <row r="71" spans="1:13" s="2" customFormat="1" ht="13.2" x14ac:dyDescent="0.25">
      <c r="A71" s="397" t="s">
        <v>3433</v>
      </c>
      <c r="B71" s="41" t="s">
        <v>3418</v>
      </c>
      <c r="C71" s="42">
        <v>34000</v>
      </c>
      <c r="D71" s="171" t="s">
        <v>3312</v>
      </c>
      <c r="E71" s="285"/>
      <c r="F71" s="247"/>
      <c r="G71" s="182"/>
      <c r="H71" s="182"/>
      <c r="I71" s="182"/>
      <c r="J71" s="107"/>
      <c r="K71" s="182"/>
      <c r="L71" s="182"/>
      <c r="M71" s="190"/>
    </row>
    <row r="72" spans="1:13" s="2" customFormat="1" ht="13.2" x14ac:dyDescent="0.25">
      <c r="A72" s="318" t="s">
        <v>3433</v>
      </c>
      <c r="B72" s="328" t="s">
        <v>3087</v>
      </c>
      <c r="C72" s="329">
        <v>13800</v>
      </c>
      <c r="D72" s="171" t="s">
        <v>3312</v>
      </c>
      <c r="E72" s="285"/>
      <c r="F72" s="247"/>
      <c r="G72" s="182"/>
      <c r="H72" s="182"/>
      <c r="I72" s="182"/>
      <c r="J72" s="107"/>
      <c r="K72" s="182"/>
      <c r="L72" s="182"/>
      <c r="M72" s="190"/>
    </row>
    <row r="73" spans="1:13" s="2" customFormat="1" ht="13.2" x14ac:dyDescent="0.25">
      <c r="A73" s="398" t="s">
        <v>3433</v>
      </c>
      <c r="B73" s="328" t="s">
        <v>3419</v>
      </c>
      <c r="C73" s="329">
        <v>27880</v>
      </c>
      <c r="D73" s="171" t="s">
        <v>3312</v>
      </c>
      <c r="E73" s="285"/>
      <c r="F73" s="260"/>
      <c r="G73" s="182"/>
      <c r="H73" s="182"/>
      <c r="I73" s="182"/>
      <c r="J73" s="107"/>
      <c r="K73" s="182"/>
      <c r="L73" s="182"/>
      <c r="M73" s="190"/>
    </row>
    <row r="74" spans="1:13" s="2" customFormat="1" ht="13.2" x14ac:dyDescent="0.25">
      <c r="A74" s="398" t="s">
        <v>3500</v>
      </c>
      <c r="B74" s="328" t="s">
        <v>3467</v>
      </c>
      <c r="C74" s="329">
        <v>80000</v>
      </c>
      <c r="D74" s="171" t="s">
        <v>3312</v>
      </c>
      <c r="E74" s="285"/>
      <c r="F74" s="247"/>
      <c r="G74" s="182"/>
      <c r="H74" s="182"/>
      <c r="I74" s="182"/>
      <c r="J74" s="107"/>
      <c r="K74" s="182"/>
      <c r="L74" s="182"/>
      <c r="M74" s="190"/>
    </row>
    <row r="75" spans="1:13" s="2" customFormat="1" ht="13.2" x14ac:dyDescent="0.25">
      <c r="A75" s="498" t="s">
        <v>3500</v>
      </c>
      <c r="B75" s="328" t="s">
        <v>3468</v>
      </c>
      <c r="C75" s="329">
        <v>15000</v>
      </c>
      <c r="D75" s="171" t="s">
        <v>3312</v>
      </c>
      <c r="E75" s="285"/>
      <c r="F75" s="247"/>
      <c r="G75" s="182"/>
      <c r="H75" s="182"/>
      <c r="I75" s="182"/>
      <c r="J75" s="107"/>
      <c r="K75" s="182"/>
      <c r="L75" s="182"/>
      <c r="M75" s="190"/>
    </row>
    <row r="76" spans="1:13" s="2" customFormat="1" ht="13.2" x14ac:dyDescent="0.25">
      <c r="A76" s="498" t="s">
        <v>3500</v>
      </c>
      <c r="B76" s="328" t="s">
        <v>3469</v>
      </c>
      <c r="C76" s="329">
        <v>22000</v>
      </c>
      <c r="D76" s="171" t="s">
        <v>3312</v>
      </c>
      <c r="E76" s="285"/>
      <c r="F76" s="247"/>
      <c r="G76" s="182"/>
      <c r="H76" s="182"/>
      <c r="I76" s="182"/>
      <c r="J76" s="107"/>
      <c r="K76" s="182"/>
      <c r="L76" s="182"/>
      <c r="M76" s="190"/>
    </row>
    <row r="77" spans="1:13" s="2" customFormat="1" ht="13.2" x14ac:dyDescent="0.25">
      <c r="A77" s="498" t="s">
        <v>3500</v>
      </c>
      <c r="B77" s="328" t="s">
        <v>3470</v>
      </c>
      <c r="C77" s="329">
        <v>10000</v>
      </c>
      <c r="D77" s="171" t="s">
        <v>3312</v>
      </c>
      <c r="E77" s="285"/>
      <c r="F77" s="247"/>
      <c r="G77" s="182"/>
      <c r="H77" s="182"/>
      <c r="I77" s="182"/>
      <c r="J77" s="107"/>
      <c r="K77" s="182"/>
      <c r="L77" s="182"/>
      <c r="M77" s="190"/>
    </row>
    <row r="78" spans="1:13" s="2" customFormat="1" ht="13.2" x14ac:dyDescent="0.25">
      <c r="A78" s="498" t="s">
        <v>3500</v>
      </c>
      <c r="B78" s="53" t="s">
        <v>3471</v>
      </c>
      <c r="C78" s="45">
        <v>77000</v>
      </c>
      <c r="D78" s="171" t="s">
        <v>3312</v>
      </c>
      <c r="E78" s="285"/>
      <c r="F78" s="247"/>
      <c r="G78" s="182"/>
      <c r="H78" s="182"/>
      <c r="I78" s="182"/>
      <c r="J78" s="107"/>
      <c r="K78" s="182"/>
      <c r="L78" s="182"/>
      <c r="M78" s="190"/>
    </row>
    <row r="79" spans="1:13" s="2" customFormat="1" ht="13.2" x14ac:dyDescent="0.25">
      <c r="A79" s="498" t="s">
        <v>3500</v>
      </c>
      <c r="B79" s="107" t="s">
        <v>1658</v>
      </c>
      <c r="C79" s="45">
        <v>97500</v>
      </c>
      <c r="D79" s="171" t="s">
        <v>3312</v>
      </c>
      <c r="E79" s="285"/>
      <c r="F79" s="247"/>
      <c r="G79" s="182"/>
      <c r="H79" s="182"/>
      <c r="I79" s="182"/>
      <c r="J79" s="107"/>
      <c r="K79" s="182"/>
      <c r="L79" s="182"/>
      <c r="M79" s="190"/>
    </row>
    <row r="80" spans="1:13" s="2" customFormat="1" ht="13.2" x14ac:dyDescent="0.25">
      <c r="A80" s="498" t="s">
        <v>3500</v>
      </c>
      <c r="B80" s="328" t="s">
        <v>3472</v>
      </c>
      <c r="C80" s="329">
        <v>9460</v>
      </c>
      <c r="D80" s="171" t="s">
        <v>3312</v>
      </c>
      <c r="E80" s="285"/>
      <c r="F80" s="247"/>
      <c r="G80" s="182"/>
      <c r="H80" s="182"/>
      <c r="I80" s="182"/>
      <c r="J80" s="107"/>
      <c r="K80" s="182"/>
      <c r="L80" s="182"/>
      <c r="M80" s="190"/>
    </row>
    <row r="81" spans="1:13" s="2" customFormat="1" ht="13.2" x14ac:dyDescent="0.25">
      <c r="A81" s="498" t="s">
        <v>3500</v>
      </c>
      <c r="B81" s="328" t="s">
        <v>553</v>
      </c>
      <c r="C81" s="329">
        <v>23500</v>
      </c>
      <c r="D81" s="171" t="s">
        <v>3312</v>
      </c>
      <c r="E81" s="285"/>
      <c r="F81" s="247"/>
      <c r="G81" s="182"/>
      <c r="H81" s="182"/>
      <c r="I81" s="182"/>
      <c r="J81" s="107"/>
      <c r="K81" s="182"/>
      <c r="L81" s="182"/>
      <c r="M81" s="190"/>
    </row>
    <row r="82" spans="1:13" s="2" customFormat="1" ht="13.2" x14ac:dyDescent="0.25">
      <c r="A82" s="315" t="s">
        <v>3563</v>
      </c>
      <c r="B82" s="328" t="s">
        <v>3541</v>
      </c>
      <c r="C82" s="329">
        <v>280000</v>
      </c>
      <c r="D82" s="171" t="s">
        <v>3312</v>
      </c>
      <c r="E82" s="285" t="s">
        <v>184</v>
      </c>
      <c r="F82" s="247"/>
      <c r="G82" s="182"/>
      <c r="H82" s="182"/>
      <c r="I82" s="182"/>
      <c r="J82" s="107"/>
      <c r="K82" s="182"/>
      <c r="L82" s="182"/>
      <c r="M82" s="190"/>
    </row>
    <row r="83" spans="1:13" s="2" customFormat="1" ht="13.2" x14ac:dyDescent="0.25">
      <c r="A83" s="315" t="s">
        <v>3563</v>
      </c>
      <c r="B83" s="328" t="s">
        <v>3542</v>
      </c>
      <c r="C83" s="329">
        <v>121327.2</v>
      </c>
      <c r="D83" s="171" t="s">
        <v>3312</v>
      </c>
      <c r="E83" s="285" t="s">
        <v>184</v>
      </c>
      <c r="F83" s="247"/>
      <c r="G83" s="182"/>
      <c r="H83" s="182"/>
      <c r="I83" s="182"/>
      <c r="J83" s="107"/>
      <c r="K83" s="182"/>
      <c r="L83" s="182"/>
      <c r="M83" s="190"/>
    </row>
    <row r="84" spans="1:13" s="2" customFormat="1" ht="13.2" x14ac:dyDescent="0.25">
      <c r="A84" s="297" t="s">
        <v>3563</v>
      </c>
      <c r="B84" s="107" t="s">
        <v>3543</v>
      </c>
      <c r="C84" s="212">
        <v>6000</v>
      </c>
      <c r="D84" s="171" t="s">
        <v>3312</v>
      </c>
      <c r="E84" s="285"/>
      <c r="F84" s="247"/>
      <c r="G84" s="182"/>
      <c r="H84" s="182"/>
      <c r="I84" s="182"/>
      <c r="J84" s="107"/>
      <c r="K84" s="182"/>
      <c r="L84" s="182"/>
      <c r="M84" s="190"/>
    </row>
    <row r="85" spans="1:13" s="2" customFormat="1" ht="21" x14ac:dyDescent="0.25">
      <c r="A85" s="297" t="s">
        <v>3563</v>
      </c>
      <c r="B85" s="107" t="s">
        <v>3544</v>
      </c>
      <c r="C85" s="212">
        <v>96250</v>
      </c>
      <c r="D85" s="171" t="s">
        <v>3312</v>
      </c>
      <c r="E85" s="285"/>
      <c r="F85" s="247"/>
      <c r="G85" s="182"/>
      <c r="H85" s="182"/>
      <c r="I85" s="182"/>
      <c r="J85" s="107"/>
      <c r="K85" s="182"/>
      <c r="L85" s="182"/>
      <c r="M85" s="190"/>
    </row>
    <row r="86" spans="1:13" s="2" customFormat="1" ht="13.2" x14ac:dyDescent="0.25">
      <c r="A86" s="315" t="s">
        <v>3563</v>
      </c>
      <c r="B86" s="53" t="s">
        <v>3545</v>
      </c>
      <c r="C86" s="45">
        <v>99990</v>
      </c>
      <c r="D86" s="171" t="s">
        <v>3312</v>
      </c>
      <c r="E86" s="285"/>
      <c r="F86" s="247"/>
      <c r="G86" s="182"/>
      <c r="H86" s="182"/>
      <c r="I86" s="182"/>
      <c r="J86" s="107"/>
      <c r="K86" s="182"/>
      <c r="L86" s="182"/>
      <c r="M86" s="190"/>
    </row>
    <row r="87" spans="1:13" s="2" customFormat="1" ht="13.2" x14ac:dyDescent="0.25">
      <c r="A87" s="315" t="s">
        <v>3610</v>
      </c>
      <c r="B87" s="53" t="s">
        <v>3228</v>
      </c>
      <c r="C87" s="45">
        <v>14000</v>
      </c>
      <c r="D87" s="171" t="s">
        <v>49</v>
      </c>
      <c r="E87" s="285"/>
      <c r="F87" s="247"/>
      <c r="G87" s="182"/>
      <c r="H87" s="182"/>
      <c r="I87" s="182"/>
      <c r="J87" s="107"/>
      <c r="K87" s="182"/>
      <c r="L87" s="182"/>
      <c r="M87" s="190"/>
    </row>
    <row r="88" spans="1:13" s="2" customFormat="1" ht="13.2" x14ac:dyDescent="0.25">
      <c r="A88" s="315" t="s">
        <v>3610</v>
      </c>
      <c r="B88" s="53" t="s">
        <v>3606</v>
      </c>
      <c r="C88" s="45">
        <v>5000</v>
      </c>
      <c r="D88" s="171" t="s">
        <v>49</v>
      </c>
      <c r="E88" s="285"/>
      <c r="F88" s="247"/>
      <c r="G88" s="182"/>
      <c r="H88" s="182"/>
      <c r="I88" s="182"/>
      <c r="J88" s="107"/>
      <c r="K88" s="182"/>
      <c r="L88" s="182"/>
      <c r="M88" s="190"/>
    </row>
    <row r="89" spans="1:13" s="2" customFormat="1" ht="13.2" x14ac:dyDescent="0.25">
      <c r="A89" s="315" t="s">
        <v>3610</v>
      </c>
      <c r="B89" s="53" t="s">
        <v>553</v>
      </c>
      <c r="C89" s="45">
        <v>19274</v>
      </c>
      <c r="D89" s="171" t="s">
        <v>49</v>
      </c>
      <c r="E89" s="285"/>
      <c r="F89" s="247"/>
      <c r="G89" s="182"/>
      <c r="H89" s="182"/>
      <c r="I89" s="182"/>
      <c r="J89" s="107"/>
      <c r="K89" s="182"/>
      <c r="L89" s="182"/>
      <c r="M89" s="190"/>
    </row>
    <row r="90" spans="1:13" s="2" customFormat="1" ht="13.2" x14ac:dyDescent="0.25">
      <c r="A90" s="315" t="s">
        <v>3610</v>
      </c>
      <c r="B90" s="53" t="s">
        <v>3607</v>
      </c>
      <c r="C90" s="45">
        <v>12431.7</v>
      </c>
      <c r="D90" s="171" t="s">
        <v>49</v>
      </c>
      <c r="E90" s="285"/>
      <c r="F90" s="247"/>
      <c r="G90" s="182"/>
      <c r="H90" s="182"/>
      <c r="I90" s="182"/>
      <c r="J90" s="107"/>
      <c r="K90" s="182"/>
      <c r="L90" s="182"/>
      <c r="M90" s="190"/>
    </row>
    <row r="91" spans="1:13" s="2" customFormat="1" ht="13.2" x14ac:dyDescent="0.25">
      <c r="A91" s="315" t="s">
        <v>3610</v>
      </c>
      <c r="B91" s="53" t="s">
        <v>3608</v>
      </c>
      <c r="C91" s="45">
        <v>4000</v>
      </c>
      <c r="D91" s="171" t="s">
        <v>49</v>
      </c>
      <c r="E91" s="285"/>
      <c r="F91" s="247"/>
      <c r="G91" s="182"/>
      <c r="H91" s="182"/>
      <c r="I91" s="182"/>
      <c r="J91" s="107"/>
      <c r="K91" s="182"/>
      <c r="L91" s="182"/>
      <c r="M91" s="190"/>
    </row>
    <row r="92" spans="1:13" s="2" customFormat="1" ht="13.2" x14ac:dyDescent="0.25">
      <c r="A92" s="297" t="s">
        <v>3610</v>
      </c>
      <c r="B92" s="328" t="s">
        <v>1658</v>
      </c>
      <c r="C92" s="329">
        <v>95000</v>
      </c>
      <c r="D92" s="171" t="s">
        <v>49</v>
      </c>
      <c r="E92" s="285"/>
      <c r="F92" s="247"/>
      <c r="G92" s="182"/>
      <c r="H92" s="182"/>
      <c r="I92" s="182"/>
      <c r="J92" s="107"/>
      <c r="K92" s="182"/>
      <c r="L92" s="182"/>
      <c r="M92" s="190"/>
    </row>
    <row r="93" spans="1:13" s="2" customFormat="1" ht="13.2" x14ac:dyDescent="0.25">
      <c r="A93" s="315" t="s">
        <v>3623</v>
      </c>
      <c r="B93" s="328" t="s">
        <v>1408</v>
      </c>
      <c r="C93" s="329">
        <v>99900</v>
      </c>
      <c r="D93" s="171" t="s">
        <v>49</v>
      </c>
      <c r="E93" s="285"/>
      <c r="F93" s="247"/>
      <c r="G93" s="182"/>
      <c r="H93" s="182"/>
      <c r="I93" s="182"/>
      <c r="J93" s="107"/>
      <c r="K93" s="182"/>
      <c r="L93" s="182"/>
      <c r="M93" s="190"/>
    </row>
    <row r="94" spans="1:13" s="2" customFormat="1" ht="13.2" x14ac:dyDescent="0.25">
      <c r="A94" s="315" t="s">
        <v>3623</v>
      </c>
      <c r="B94" s="328" t="s">
        <v>3671</v>
      </c>
      <c r="C94" s="329">
        <v>15000</v>
      </c>
      <c r="D94" s="171" t="s">
        <v>49</v>
      </c>
      <c r="E94" s="285"/>
      <c r="F94" s="247"/>
      <c r="G94" s="182"/>
      <c r="H94" s="182"/>
      <c r="I94" s="182"/>
      <c r="J94" s="107"/>
      <c r="K94" s="182"/>
      <c r="L94" s="182"/>
      <c r="M94" s="190"/>
    </row>
    <row r="95" spans="1:13" s="2" customFormat="1" ht="13.2" x14ac:dyDescent="0.25">
      <c r="A95" s="315" t="s">
        <v>3623</v>
      </c>
      <c r="B95" s="328" t="s">
        <v>3672</v>
      </c>
      <c r="C95" s="329">
        <v>600</v>
      </c>
      <c r="D95" s="171" t="s">
        <v>49</v>
      </c>
      <c r="E95" s="285"/>
      <c r="F95" s="247"/>
      <c r="G95" s="182"/>
      <c r="H95" s="182"/>
      <c r="I95" s="182"/>
      <c r="J95" s="107"/>
      <c r="K95" s="182"/>
      <c r="L95" s="182"/>
      <c r="M95" s="190"/>
    </row>
    <row r="96" spans="1:13" s="2" customFormat="1" ht="13.2" x14ac:dyDescent="0.25">
      <c r="A96" s="73" t="s">
        <v>3623</v>
      </c>
      <c r="B96" s="328" t="s">
        <v>3673</v>
      </c>
      <c r="C96" s="329">
        <v>1500</v>
      </c>
      <c r="D96" s="171" t="s">
        <v>49</v>
      </c>
      <c r="E96" s="189"/>
      <c r="F96" s="186"/>
      <c r="G96" s="182"/>
      <c r="H96" s="107"/>
      <c r="I96" s="182"/>
      <c r="J96" s="182"/>
      <c r="K96" s="190"/>
      <c r="L96" s="373"/>
      <c r="M96" s="373"/>
    </row>
    <row r="97" spans="1:13" s="2" customFormat="1" ht="13.2" x14ac:dyDescent="0.25">
      <c r="A97" s="318" t="s">
        <v>3711</v>
      </c>
      <c r="B97" s="328" t="s">
        <v>3704</v>
      </c>
      <c r="C97" s="329">
        <v>15000</v>
      </c>
      <c r="D97" s="171" t="s">
        <v>49</v>
      </c>
      <c r="E97" s="285"/>
      <c r="F97" s="247"/>
      <c r="G97" s="182"/>
      <c r="H97" s="182"/>
      <c r="I97" s="182"/>
      <c r="J97" s="107"/>
      <c r="K97" s="182"/>
      <c r="L97" s="182"/>
      <c r="M97" s="190"/>
    </row>
    <row r="98" spans="1:13" s="2" customFormat="1" ht="13.2" x14ac:dyDescent="0.25">
      <c r="A98" s="318" t="s">
        <v>3711</v>
      </c>
      <c r="B98" s="328" t="s">
        <v>3705</v>
      </c>
      <c r="C98" s="329">
        <v>20000</v>
      </c>
      <c r="D98" s="171" t="s">
        <v>49</v>
      </c>
      <c r="E98" s="285"/>
      <c r="F98" s="247"/>
      <c r="G98" s="182"/>
      <c r="H98" s="182"/>
      <c r="I98" s="182"/>
      <c r="J98" s="107"/>
      <c r="K98" s="182"/>
      <c r="L98" s="182"/>
      <c r="M98" s="190"/>
    </row>
    <row r="99" spans="1:13" s="2" customFormat="1" ht="13.2" x14ac:dyDescent="0.25">
      <c r="A99" s="318" t="s">
        <v>3711</v>
      </c>
      <c r="B99" s="328" t="s">
        <v>3706</v>
      </c>
      <c r="C99" s="329">
        <v>25000</v>
      </c>
      <c r="D99" s="171" t="s">
        <v>49</v>
      </c>
      <c r="E99" s="285"/>
      <c r="F99" s="247"/>
      <c r="G99" s="182"/>
      <c r="H99" s="182"/>
      <c r="I99" s="182"/>
      <c r="J99" s="107"/>
      <c r="K99" s="182"/>
      <c r="L99" s="182"/>
      <c r="M99" s="190"/>
    </row>
    <row r="100" spans="1:13" s="2" customFormat="1" ht="13.2" x14ac:dyDescent="0.25">
      <c r="A100" s="297" t="s">
        <v>3711</v>
      </c>
      <c r="B100" s="328" t="s">
        <v>3707</v>
      </c>
      <c r="C100" s="329">
        <v>5000</v>
      </c>
      <c r="D100" s="171" t="s">
        <v>49</v>
      </c>
      <c r="E100" s="285"/>
      <c r="F100" s="247"/>
      <c r="G100" s="182"/>
      <c r="H100" s="182"/>
      <c r="I100" s="182"/>
      <c r="J100" s="107"/>
      <c r="K100" s="182"/>
      <c r="L100" s="182"/>
      <c r="M100" s="190"/>
    </row>
    <row r="101" spans="1:13" s="2" customFormat="1" ht="13.2" x14ac:dyDescent="0.25">
      <c r="A101" s="297" t="s">
        <v>3711</v>
      </c>
      <c r="B101" s="40" t="s">
        <v>3708</v>
      </c>
      <c r="C101" s="45">
        <v>20000</v>
      </c>
      <c r="D101" s="171" t="s">
        <v>49</v>
      </c>
      <c r="E101" s="285"/>
      <c r="F101" s="247"/>
      <c r="G101" s="182"/>
      <c r="H101" s="182"/>
      <c r="I101" s="182"/>
      <c r="J101" s="107"/>
      <c r="K101" s="182"/>
      <c r="L101" s="182"/>
      <c r="M101" s="190"/>
    </row>
    <row r="102" spans="1:13" s="2" customFormat="1" ht="13.2" x14ac:dyDescent="0.25">
      <c r="A102" s="297" t="s">
        <v>3711</v>
      </c>
      <c r="B102" s="40" t="s">
        <v>3360</v>
      </c>
      <c r="C102" s="45">
        <v>3000</v>
      </c>
      <c r="D102" s="171" t="s">
        <v>49</v>
      </c>
      <c r="E102" s="285"/>
      <c r="F102" s="247"/>
      <c r="G102" s="182"/>
      <c r="H102" s="182"/>
      <c r="I102" s="182"/>
      <c r="J102" s="107"/>
      <c r="K102" s="182"/>
      <c r="L102" s="182"/>
      <c r="M102" s="190"/>
    </row>
    <row r="103" spans="1:13" s="2" customFormat="1" ht="13.2" x14ac:dyDescent="0.25">
      <c r="A103" s="297" t="s">
        <v>3711</v>
      </c>
      <c r="B103" s="40" t="s">
        <v>3709</v>
      </c>
      <c r="C103" s="45">
        <v>5000</v>
      </c>
      <c r="D103" s="171" t="s">
        <v>49</v>
      </c>
      <c r="E103" s="285"/>
      <c r="F103" s="247"/>
      <c r="G103" s="182"/>
      <c r="H103" s="182"/>
      <c r="I103" s="182"/>
      <c r="J103" s="107"/>
      <c r="K103" s="182"/>
      <c r="L103" s="182"/>
      <c r="M103" s="190"/>
    </row>
    <row r="104" spans="1:13" s="2" customFormat="1" ht="13.2" x14ac:dyDescent="0.25">
      <c r="A104" s="297" t="s">
        <v>3711</v>
      </c>
      <c r="B104" s="53" t="s">
        <v>1658</v>
      </c>
      <c r="C104" s="45">
        <v>325000</v>
      </c>
      <c r="D104" s="171" t="s">
        <v>49</v>
      </c>
      <c r="E104" s="285" t="s">
        <v>184</v>
      </c>
      <c r="F104" s="247"/>
      <c r="G104" s="182"/>
      <c r="H104" s="182"/>
      <c r="I104" s="182"/>
      <c r="J104" s="107"/>
      <c r="K104" s="182"/>
      <c r="L104" s="182"/>
      <c r="M104" s="190"/>
    </row>
    <row r="105" spans="1:13" s="2" customFormat="1" ht="13.2" x14ac:dyDescent="0.25">
      <c r="A105" s="297" t="s">
        <v>3825</v>
      </c>
      <c r="B105" s="53" t="s">
        <v>3820</v>
      </c>
      <c r="C105" s="45">
        <v>2200</v>
      </c>
      <c r="D105" s="171" t="s">
        <v>49</v>
      </c>
      <c r="E105" s="285"/>
      <c r="F105" s="247"/>
      <c r="G105" s="182"/>
      <c r="H105" s="182"/>
      <c r="I105" s="182"/>
      <c r="J105" s="107"/>
      <c r="K105" s="182"/>
      <c r="L105" s="182"/>
      <c r="M105" s="190"/>
    </row>
    <row r="106" spans="1:13" s="2" customFormat="1" ht="13.2" x14ac:dyDescent="0.25">
      <c r="A106" s="297" t="s">
        <v>3825</v>
      </c>
      <c r="B106" s="40" t="s">
        <v>3821</v>
      </c>
      <c r="C106" s="45">
        <v>1500</v>
      </c>
      <c r="D106" s="171" t="s">
        <v>49</v>
      </c>
      <c r="E106" s="285"/>
      <c r="F106" s="247"/>
      <c r="G106" s="182"/>
      <c r="H106" s="182"/>
      <c r="I106" s="182"/>
      <c r="J106" s="107"/>
      <c r="K106" s="182"/>
      <c r="L106" s="182"/>
      <c r="M106" s="190"/>
    </row>
    <row r="107" spans="1:13" s="2" customFormat="1" ht="13.2" x14ac:dyDescent="0.25">
      <c r="A107" s="297" t="s">
        <v>3825</v>
      </c>
      <c r="B107" s="40" t="s">
        <v>3087</v>
      </c>
      <c r="C107" s="45">
        <v>17500</v>
      </c>
      <c r="D107" s="171" t="s">
        <v>49</v>
      </c>
      <c r="E107" s="285"/>
      <c r="F107" s="247"/>
      <c r="G107" s="182"/>
      <c r="H107" s="182"/>
      <c r="I107" s="182"/>
      <c r="J107" s="107"/>
      <c r="K107" s="182"/>
      <c r="L107" s="182"/>
      <c r="M107" s="190"/>
    </row>
    <row r="108" spans="1:13" s="2" customFormat="1" ht="13.2" x14ac:dyDescent="0.25">
      <c r="A108" s="297" t="s">
        <v>3825</v>
      </c>
      <c r="B108" s="40" t="s">
        <v>3822</v>
      </c>
      <c r="C108" s="45">
        <v>29800</v>
      </c>
      <c r="D108" s="171" t="s">
        <v>49</v>
      </c>
      <c r="E108" s="285"/>
      <c r="F108" s="247"/>
      <c r="G108" s="182"/>
      <c r="H108" s="182"/>
      <c r="I108" s="182"/>
      <c r="J108" s="107"/>
      <c r="K108" s="182"/>
      <c r="L108" s="182"/>
      <c r="M108" s="190"/>
    </row>
    <row r="109" spans="1:13" s="2" customFormat="1" ht="13.2" x14ac:dyDescent="0.25">
      <c r="A109" s="297" t="s">
        <v>3825</v>
      </c>
      <c r="B109" s="40" t="s">
        <v>3823</v>
      </c>
      <c r="C109" s="45">
        <v>30000</v>
      </c>
      <c r="D109" s="171" t="s">
        <v>49</v>
      </c>
      <c r="E109" s="285"/>
      <c r="F109" s="247"/>
      <c r="G109" s="182"/>
      <c r="H109" s="182"/>
      <c r="I109" s="182"/>
      <c r="J109" s="107"/>
      <c r="K109" s="182"/>
      <c r="L109" s="182"/>
      <c r="M109" s="190"/>
    </row>
    <row r="110" spans="1:13" s="2" customFormat="1" ht="13.2" x14ac:dyDescent="0.25">
      <c r="A110" s="297" t="s">
        <v>3825</v>
      </c>
      <c r="B110" s="53" t="s">
        <v>3824</v>
      </c>
      <c r="C110" s="45">
        <v>1000</v>
      </c>
      <c r="D110" s="171" t="s">
        <v>49</v>
      </c>
      <c r="E110" s="285"/>
      <c r="F110" s="247"/>
      <c r="G110" s="182"/>
      <c r="H110" s="182"/>
      <c r="I110" s="182"/>
      <c r="J110" s="107"/>
      <c r="K110" s="182"/>
      <c r="L110" s="182"/>
      <c r="M110" s="190"/>
    </row>
    <row r="111" spans="1:13" s="2" customFormat="1" ht="13.2" x14ac:dyDescent="0.25">
      <c r="A111" s="297" t="s">
        <v>3907</v>
      </c>
      <c r="B111" s="53" t="s">
        <v>3887</v>
      </c>
      <c r="C111" s="45">
        <v>20000</v>
      </c>
      <c r="D111" s="171" t="s">
        <v>49</v>
      </c>
      <c r="E111" s="285"/>
      <c r="F111" s="247"/>
      <c r="G111" s="182"/>
      <c r="H111" s="182"/>
      <c r="I111" s="182"/>
      <c r="J111" s="107"/>
      <c r="K111" s="182"/>
      <c r="L111" s="182"/>
      <c r="M111" s="190"/>
    </row>
    <row r="112" spans="1:13" s="2" customFormat="1" ht="13.2" x14ac:dyDescent="0.25">
      <c r="A112" s="297" t="s">
        <v>3907</v>
      </c>
      <c r="B112" s="53" t="s">
        <v>3888</v>
      </c>
      <c r="C112" s="45">
        <v>16000</v>
      </c>
      <c r="D112" s="70" t="s">
        <v>49</v>
      </c>
      <c r="E112" s="285"/>
      <c r="F112" s="247"/>
      <c r="G112" s="182"/>
      <c r="H112" s="182"/>
      <c r="I112" s="182"/>
      <c r="J112" s="107"/>
      <c r="K112" s="182"/>
      <c r="L112" s="182"/>
      <c r="M112" s="190"/>
    </row>
    <row r="113" spans="1:13" s="2" customFormat="1" ht="13.2" x14ac:dyDescent="0.25">
      <c r="A113" s="297" t="s">
        <v>3907</v>
      </c>
      <c r="B113" s="107" t="s">
        <v>3889</v>
      </c>
      <c r="C113" s="212">
        <v>15225</v>
      </c>
      <c r="D113" s="171" t="s">
        <v>49</v>
      </c>
      <c r="E113" s="285"/>
      <c r="F113" s="247"/>
      <c r="G113" s="182"/>
      <c r="H113" s="182"/>
      <c r="I113" s="182"/>
      <c r="J113" s="107"/>
      <c r="K113" s="182"/>
      <c r="L113" s="182"/>
      <c r="M113" s="190"/>
    </row>
    <row r="114" spans="1:13" s="2" customFormat="1" ht="13.2" x14ac:dyDescent="0.25">
      <c r="A114" s="297" t="s">
        <v>3907</v>
      </c>
      <c r="B114" s="107" t="s">
        <v>3890</v>
      </c>
      <c r="C114" s="212">
        <v>2000</v>
      </c>
      <c r="D114" s="171" t="s">
        <v>49</v>
      </c>
      <c r="E114" s="285"/>
      <c r="F114" s="247"/>
      <c r="G114" s="182"/>
      <c r="H114" s="182"/>
      <c r="I114" s="182"/>
      <c r="J114" s="107"/>
      <c r="K114" s="182"/>
      <c r="L114" s="182"/>
      <c r="M114" s="190"/>
    </row>
    <row r="115" spans="1:13" s="2" customFormat="1" ht="13.2" x14ac:dyDescent="0.25">
      <c r="A115" s="297" t="s">
        <v>3907</v>
      </c>
      <c r="B115" s="107" t="s">
        <v>3891</v>
      </c>
      <c r="C115" s="212">
        <v>2000</v>
      </c>
      <c r="D115" s="171" t="s">
        <v>49</v>
      </c>
      <c r="E115" s="285"/>
      <c r="F115" s="247"/>
      <c r="G115" s="182"/>
      <c r="H115" s="182"/>
      <c r="I115" s="182"/>
      <c r="J115" s="107"/>
      <c r="K115" s="182"/>
      <c r="L115" s="182"/>
      <c r="M115" s="190"/>
    </row>
    <row r="116" spans="1:13" s="2" customFormat="1" ht="13.2" x14ac:dyDescent="0.25">
      <c r="A116" s="297" t="s">
        <v>3907</v>
      </c>
      <c r="B116" s="107" t="s">
        <v>3892</v>
      </c>
      <c r="C116" s="212">
        <v>3314</v>
      </c>
      <c r="D116" s="171" t="s">
        <v>49</v>
      </c>
      <c r="E116" s="285"/>
      <c r="F116" s="247"/>
      <c r="G116" s="182"/>
      <c r="H116" s="182"/>
      <c r="I116" s="182"/>
      <c r="J116" s="107"/>
      <c r="K116" s="182"/>
      <c r="L116" s="182"/>
      <c r="M116" s="190"/>
    </row>
    <row r="117" spans="1:13" s="2" customFormat="1" ht="13.2" x14ac:dyDescent="0.25">
      <c r="A117" s="297" t="s">
        <v>3907</v>
      </c>
      <c r="B117" s="40" t="s">
        <v>3893</v>
      </c>
      <c r="C117" s="45">
        <v>2256</v>
      </c>
      <c r="D117" s="171" t="s">
        <v>49</v>
      </c>
      <c r="E117" s="285"/>
      <c r="F117" s="247"/>
      <c r="G117" s="182"/>
      <c r="H117" s="182"/>
      <c r="I117" s="182"/>
      <c r="J117" s="107"/>
      <c r="K117" s="182"/>
      <c r="L117" s="182"/>
      <c r="M117" s="190"/>
    </row>
    <row r="118" spans="1:13" s="2" customFormat="1" ht="13.2" x14ac:dyDescent="0.25">
      <c r="A118" s="297" t="s">
        <v>4043</v>
      </c>
      <c r="B118" s="328" t="s">
        <v>4024</v>
      </c>
      <c r="C118" s="329">
        <v>36600</v>
      </c>
      <c r="D118" s="171" t="s">
        <v>52</v>
      </c>
      <c r="E118" s="285"/>
      <c r="F118" s="247"/>
      <c r="G118" s="182"/>
      <c r="H118" s="182"/>
      <c r="I118" s="182"/>
      <c r="J118" s="107"/>
      <c r="K118" s="182"/>
      <c r="L118" s="182"/>
      <c r="M118" s="190"/>
    </row>
    <row r="119" spans="1:13" s="2" customFormat="1" ht="13.2" x14ac:dyDescent="0.25">
      <c r="A119" s="297" t="s">
        <v>4043</v>
      </c>
      <c r="B119" s="328" t="s">
        <v>1408</v>
      </c>
      <c r="C119" s="329">
        <v>99900</v>
      </c>
      <c r="D119" s="171" t="s">
        <v>52</v>
      </c>
      <c r="E119" s="285"/>
      <c r="F119" s="247"/>
      <c r="G119" s="182"/>
      <c r="H119" s="182"/>
      <c r="I119" s="182"/>
      <c r="J119" s="107"/>
      <c r="K119" s="182"/>
      <c r="L119" s="182"/>
      <c r="M119" s="190"/>
    </row>
    <row r="120" spans="1:13" s="2" customFormat="1" ht="13.2" x14ac:dyDescent="0.25">
      <c r="A120" s="297" t="s">
        <v>4043</v>
      </c>
      <c r="B120" s="328" t="s">
        <v>4025</v>
      </c>
      <c r="C120" s="329">
        <v>636</v>
      </c>
      <c r="D120" s="171" t="s">
        <v>52</v>
      </c>
      <c r="E120" s="285"/>
      <c r="F120" s="247"/>
      <c r="G120" s="182"/>
      <c r="H120" s="182"/>
      <c r="I120" s="182"/>
      <c r="J120" s="107"/>
      <c r="K120" s="182"/>
      <c r="L120" s="182"/>
      <c r="M120" s="190"/>
    </row>
    <row r="121" spans="1:13" s="2" customFormat="1" ht="13.2" x14ac:dyDescent="0.25">
      <c r="A121" s="297" t="s">
        <v>4043</v>
      </c>
      <c r="B121" s="328" t="s">
        <v>4026</v>
      </c>
      <c r="C121" s="329" t="s">
        <v>4034</v>
      </c>
      <c r="D121" s="171" t="s">
        <v>52</v>
      </c>
      <c r="E121" s="285"/>
      <c r="F121" s="247"/>
      <c r="G121" s="182"/>
      <c r="H121" s="182"/>
      <c r="I121" s="182"/>
      <c r="J121" s="107"/>
      <c r="K121" s="182"/>
      <c r="L121" s="182"/>
      <c r="M121" s="190"/>
    </row>
    <row r="122" spans="1:13" s="2" customFormat="1" ht="13.2" x14ac:dyDescent="0.25">
      <c r="A122" s="297" t="s">
        <v>4043</v>
      </c>
      <c r="B122" s="328" t="s">
        <v>4027</v>
      </c>
      <c r="C122" s="329">
        <v>2500</v>
      </c>
      <c r="D122" s="171" t="s">
        <v>52</v>
      </c>
      <c r="E122" s="285"/>
      <c r="F122" s="247"/>
      <c r="G122" s="182"/>
      <c r="H122" s="182"/>
      <c r="I122" s="182"/>
      <c r="J122" s="107"/>
      <c r="K122" s="182"/>
      <c r="L122" s="182"/>
      <c r="M122" s="190"/>
    </row>
    <row r="123" spans="1:13" s="2" customFormat="1" ht="13.2" x14ac:dyDescent="0.25">
      <c r="A123" s="297" t="s">
        <v>4043</v>
      </c>
      <c r="B123" s="328" t="s">
        <v>4028</v>
      </c>
      <c r="C123" s="329">
        <v>25200</v>
      </c>
      <c r="D123" s="171" t="s">
        <v>52</v>
      </c>
      <c r="E123" s="285"/>
      <c r="F123" s="247"/>
      <c r="G123" s="182"/>
      <c r="H123" s="182"/>
      <c r="I123" s="182"/>
      <c r="J123" s="107"/>
      <c r="K123" s="182"/>
      <c r="L123" s="182"/>
      <c r="M123" s="190"/>
    </row>
    <row r="124" spans="1:13" s="2" customFormat="1" ht="13.2" x14ac:dyDescent="0.25">
      <c r="A124" s="297" t="s">
        <v>4043</v>
      </c>
      <c r="B124" s="328" t="s">
        <v>3228</v>
      </c>
      <c r="C124" s="329">
        <v>63200</v>
      </c>
      <c r="D124" s="171" t="s">
        <v>52</v>
      </c>
      <c r="E124" s="285"/>
      <c r="F124" s="247"/>
      <c r="G124" s="182"/>
      <c r="H124" s="182"/>
      <c r="I124" s="182"/>
      <c r="J124" s="107"/>
      <c r="K124" s="182"/>
      <c r="L124" s="182"/>
      <c r="M124" s="190"/>
    </row>
    <row r="125" spans="1:13" s="2" customFormat="1" ht="13.2" x14ac:dyDescent="0.25">
      <c r="A125" s="297" t="s">
        <v>4043</v>
      </c>
      <c r="B125" s="328" t="s">
        <v>4029</v>
      </c>
      <c r="C125" s="329">
        <v>752</v>
      </c>
      <c r="D125" s="171" t="s">
        <v>52</v>
      </c>
      <c r="E125" s="285"/>
      <c r="F125" s="247"/>
      <c r="G125" s="182"/>
      <c r="H125" s="182"/>
      <c r="I125" s="182"/>
      <c r="J125" s="107"/>
      <c r="K125" s="182"/>
      <c r="L125" s="182"/>
      <c r="M125" s="190"/>
    </row>
    <row r="126" spans="1:13" s="2" customFormat="1" ht="13.2" x14ac:dyDescent="0.25">
      <c r="A126" s="297" t="s">
        <v>4043</v>
      </c>
      <c r="B126" s="328" t="s">
        <v>4030</v>
      </c>
      <c r="C126" s="329">
        <v>5500</v>
      </c>
      <c r="D126" s="171" t="s">
        <v>52</v>
      </c>
      <c r="E126" s="285"/>
      <c r="F126" s="247"/>
      <c r="G126" s="182"/>
      <c r="H126" s="182"/>
      <c r="I126" s="182"/>
      <c r="J126" s="107"/>
      <c r="K126" s="182"/>
      <c r="L126" s="182"/>
      <c r="M126" s="190"/>
    </row>
    <row r="127" spans="1:13" s="2" customFormat="1" ht="13.2" x14ac:dyDescent="0.25">
      <c r="A127" s="372" t="s">
        <v>4043</v>
      </c>
      <c r="B127" s="328" t="s">
        <v>4031</v>
      </c>
      <c r="C127" s="329">
        <v>17700</v>
      </c>
      <c r="D127" s="171" t="s">
        <v>52</v>
      </c>
      <c r="E127" s="285"/>
      <c r="F127" s="247"/>
      <c r="G127" s="182"/>
      <c r="H127" s="182"/>
      <c r="I127" s="182"/>
      <c r="J127" s="107"/>
      <c r="K127" s="182"/>
      <c r="L127" s="182"/>
      <c r="M127" s="190"/>
    </row>
    <row r="128" spans="1:13" s="2" customFormat="1" ht="13.2" x14ac:dyDescent="0.25">
      <c r="A128" s="372" t="s">
        <v>4043</v>
      </c>
      <c r="B128" s="328" t="s">
        <v>3085</v>
      </c>
      <c r="C128" s="329">
        <v>15000</v>
      </c>
      <c r="D128" s="171" t="s">
        <v>52</v>
      </c>
      <c r="E128" s="285"/>
      <c r="F128" s="247"/>
      <c r="G128" s="182"/>
      <c r="H128" s="182"/>
      <c r="I128" s="182"/>
      <c r="J128" s="107"/>
      <c r="K128" s="182"/>
      <c r="L128" s="182"/>
      <c r="M128" s="190"/>
    </row>
    <row r="129" spans="1:13" s="2" customFormat="1" ht="13.2" x14ac:dyDescent="0.25">
      <c r="A129" s="297" t="s">
        <v>4043</v>
      </c>
      <c r="B129" s="328" t="s">
        <v>4032</v>
      </c>
      <c r="C129" s="329">
        <v>66000</v>
      </c>
      <c r="D129" s="171" t="s">
        <v>52</v>
      </c>
      <c r="E129" s="285"/>
      <c r="F129" s="247"/>
      <c r="G129" s="182"/>
      <c r="H129" s="182"/>
      <c r="I129" s="182"/>
      <c r="J129" s="107"/>
      <c r="K129" s="182"/>
      <c r="L129" s="182"/>
      <c r="M129" s="190"/>
    </row>
    <row r="130" spans="1:13" s="2" customFormat="1" ht="12.75" customHeight="1" x14ac:dyDescent="0.25">
      <c r="A130" s="297" t="s">
        <v>4043</v>
      </c>
      <c r="B130" s="328" t="s">
        <v>4033</v>
      </c>
      <c r="C130" s="329">
        <v>2000</v>
      </c>
      <c r="D130" s="171" t="s">
        <v>52</v>
      </c>
      <c r="E130" s="285"/>
      <c r="F130" s="247"/>
      <c r="G130" s="182"/>
      <c r="H130" s="182"/>
      <c r="I130" s="182"/>
      <c r="J130" s="107"/>
      <c r="K130" s="182"/>
      <c r="L130" s="182"/>
      <c r="M130" s="190"/>
    </row>
    <row r="131" spans="1:13" s="2" customFormat="1" ht="13.2" x14ac:dyDescent="0.25">
      <c r="A131" s="297" t="s">
        <v>4043</v>
      </c>
      <c r="B131" s="328" t="s">
        <v>2975</v>
      </c>
      <c r="C131" s="329">
        <v>500000</v>
      </c>
      <c r="D131" s="171" t="s">
        <v>52</v>
      </c>
      <c r="E131" s="285"/>
      <c r="F131" s="247"/>
      <c r="G131" s="182"/>
      <c r="H131" s="182"/>
      <c r="I131" s="182"/>
      <c r="J131" s="107"/>
      <c r="K131" s="182"/>
      <c r="L131" s="182"/>
      <c r="M131" s="190"/>
    </row>
    <row r="132" spans="1:13" s="2" customFormat="1" ht="12.75" customHeight="1" x14ac:dyDescent="0.25">
      <c r="A132" s="297" t="s">
        <v>4111</v>
      </c>
      <c r="B132" s="328" t="s">
        <v>4084</v>
      </c>
      <c r="C132" s="329">
        <v>450</v>
      </c>
      <c r="D132" s="171" t="s">
        <v>52</v>
      </c>
      <c r="E132" s="285"/>
      <c r="F132" s="247"/>
      <c r="G132" s="182"/>
      <c r="H132" s="182"/>
      <c r="I132" s="182"/>
      <c r="J132" s="107"/>
      <c r="K132" s="182"/>
      <c r="L132" s="182"/>
      <c r="M132" s="190"/>
    </row>
    <row r="133" spans="1:13" s="2" customFormat="1" ht="13.2" x14ac:dyDescent="0.25">
      <c r="A133" s="297" t="s">
        <v>4111</v>
      </c>
      <c r="B133" s="328" t="s">
        <v>4085</v>
      </c>
      <c r="C133" s="329">
        <v>1000</v>
      </c>
      <c r="D133" s="171" t="s">
        <v>52</v>
      </c>
      <c r="E133" s="285"/>
      <c r="F133" s="247"/>
      <c r="G133" s="182"/>
      <c r="H133" s="182"/>
      <c r="I133" s="182"/>
      <c r="J133" s="107"/>
      <c r="K133" s="182"/>
      <c r="L133" s="182"/>
      <c r="M133" s="190"/>
    </row>
    <row r="134" spans="1:13" s="2" customFormat="1" ht="13.2" x14ac:dyDescent="0.25">
      <c r="A134" s="297" t="s">
        <v>4111</v>
      </c>
      <c r="B134" s="328" t="s">
        <v>4086</v>
      </c>
      <c r="C134" s="329">
        <v>47000</v>
      </c>
      <c r="D134" s="171" t="s">
        <v>52</v>
      </c>
      <c r="E134" s="285"/>
      <c r="F134" s="247"/>
      <c r="G134" s="182"/>
      <c r="H134" s="182"/>
      <c r="I134" s="182"/>
      <c r="J134" s="107"/>
      <c r="K134" s="182"/>
      <c r="L134" s="182"/>
      <c r="M134" s="190"/>
    </row>
    <row r="135" spans="1:13" s="2" customFormat="1" ht="13.2" x14ac:dyDescent="0.25">
      <c r="A135" s="297" t="s">
        <v>4111</v>
      </c>
      <c r="B135" s="328" t="s">
        <v>553</v>
      </c>
      <c r="C135" s="329">
        <v>38678</v>
      </c>
      <c r="D135" s="171" t="s">
        <v>52</v>
      </c>
      <c r="E135" s="285"/>
      <c r="F135" s="247"/>
      <c r="G135" s="182"/>
      <c r="H135" s="182"/>
      <c r="I135" s="182"/>
      <c r="J135" s="107"/>
      <c r="K135" s="182"/>
      <c r="L135" s="182"/>
      <c r="M135" s="190"/>
    </row>
    <row r="136" spans="1:13" s="2" customFormat="1" ht="13.2" x14ac:dyDescent="0.25">
      <c r="A136" s="297" t="s">
        <v>4111</v>
      </c>
      <c r="B136" s="328" t="s">
        <v>4087</v>
      </c>
      <c r="C136" s="329">
        <v>99560</v>
      </c>
      <c r="D136" s="171" t="s">
        <v>52</v>
      </c>
      <c r="E136" s="285"/>
      <c r="F136" s="247"/>
      <c r="G136" s="182"/>
      <c r="H136" s="182"/>
      <c r="I136" s="182"/>
      <c r="J136" s="107"/>
      <c r="K136" s="182"/>
      <c r="L136" s="182"/>
      <c r="M136" s="190"/>
    </row>
    <row r="137" spans="1:13" s="2" customFormat="1" ht="13.2" x14ac:dyDescent="0.25">
      <c r="A137" s="297" t="s">
        <v>4111</v>
      </c>
      <c r="B137" s="328" t="s">
        <v>4088</v>
      </c>
      <c r="C137" s="329">
        <v>99000</v>
      </c>
      <c r="D137" s="171" t="s">
        <v>52</v>
      </c>
      <c r="E137" s="285"/>
      <c r="F137" s="247"/>
      <c r="G137" s="182"/>
      <c r="H137" s="182"/>
      <c r="I137" s="182"/>
      <c r="J137" s="107"/>
      <c r="K137" s="182"/>
      <c r="L137" s="182"/>
      <c r="M137" s="190"/>
    </row>
    <row r="138" spans="1:13" s="2" customFormat="1" ht="13.2" x14ac:dyDescent="0.25">
      <c r="A138" s="297" t="s">
        <v>4203</v>
      </c>
      <c r="B138" s="328" t="s">
        <v>3301</v>
      </c>
      <c r="C138" s="329">
        <v>23500</v>
      </c>
      <c r="D138" s="171" t="s">
        <v>53</v>
      </c>
      <c r="E138" s="285"/>
      <c r="F138" s="247"/>
      <c r="G138" s="182"/>
      <c r="H138" s="182"/>
      <c r="I138" s="182"/>
      <c r="J138" s="107"/>
      <c r="K138" s="182"/>
      <c r="L138" s="182"/>
      <c r="M138" s="190"/>
    </row>
    <row r="139" spans="1:13" s="2" customFormat="1" ht="13.2" x14ac:dyDescent="0.25">
      <c r="A139" s="297" t="s">
        <v>4203</v>
      </c>
      <c r="B139" s="328" t="s">
        <v>4171</v>
      </c>
      <c r="C139" s="329">
        <v>6000</v>
      </c>
      <c r="D139" s="171" t="s">
        <v>53</v>
      </c>
      <c r="E139" s="285"/>
      <c r="F139" s="260"/>
      <c r="G139" s="182"/>
      <c r="H139" s="182"/>
      <c r="I139" s="182"/>
      <c r="J139" s="107"/>
      <c r="K139" s="182"/>
      <c r="L139" s="182"/>
      <c r="M139" s="190"/>
    </row>
    <row r="140" spans="1:13" s="2" customFormat="1" ht="13.2" x14ac:dyDescent="0.25">
      <c r="A140" s="297" t="s">
        <v>4203</v>
      </c>
      <c r="B140" s="328" t="s">
        <v>4172</v>
      </c>
      <c r="C140" s="329">
        <v>20000</v>
      </c>
      <c r="D140" s="171" t="s">
        <v>53</v>
      </c>
      <c r="E140" s="285"/>
      <c r="F140" s="260"/>
      <c r="G140" s="182"/>
      <c r="H140" s="182"/>
      <c r="I140" s="182"/>
      <c r="J140" s="107"/>
      <c r="K140" s="182"/>
      <c r="L140" s="182"/>
      <c r="M140" s="190"/>
    </row>
    <row r="141" spans="1:13" s="2" customFormat="1" ht="13.2" x14ac:dyDescent="0.25">
      <c r="A141" s="297" t="s">
        <v>4203</v>
      </c>
      <c r="B141" s="328" t="s">
        <v>4173</v>
      </c>
      <c r="C141" s="329">
        <v>3200</v>
      </c>
      <c r="D141" s="171" t="s">
        <v>53</v>
      </c>
      <c r="E141" s="285"/>
      <c r="F141" s="260"/>
      <c r="G141" s="182"/>
      <c r="H141" s="182"/>
      <c r="I141" s="182"/>
      <c r="J141" s="107"/>
      <c r="K141" s="182"/>
      <c r="L141" s="182"/>
      <c r="M141" s="190"/>
    </row>
    <row r="142" spans="1:13" s="2" customFormat="1" ht="13.2" x14ac:dyDescent="0.25">
      <c r="A142" s="297" t="s">
        <v>4307</v>
      </c>
      <c r="B142" s="328" t="s">
        <v>4294</v>
      </c>
      <c r="C142" s="329">
        <v>6722.4</v>
      </c>
      <c r="D142" s="171" t="s">
        <v>53</v>
      </c>
      <c r="E142" s="285"/>
      <c r="F142" s="247"/>
      <c r="G142" s="182"/>
      <c r="H142" s="182"/>
      <c r="I142" s="182"/>
      <c r="J142" s="107"/>
      <c r="K142" s="182"/>
      <c r="L142" s="182"/>
      <c r="M142" s="190"/>
    </row>
    <row r="143" spans="1:13" s="2" customFormat="1" ht="13.2" x14ac:dyDescent="0.25">
      <c r="A143" s="297" t="s">
        <v>4307</v>
      </c>
      <c r="B143" s="328" t="s">
        <v>4295</v>
      </c>
      <c r="C143" s="329">
        <v>23000</v>
      </c>
      <c r="D143" s="171" t="s">
        <v>53</v>
      </c>
      <c r="E143" s="285"/>
      <c r="F143" s="247"/>
      <c r="G143" s="182"/>
      <c r="H143" s="182"/>
      <c r="I143" s="182"/>
      <c r="J143" s="107"/>
      <c r="K143" s="182"/>
      <c r="L143" s="182"/>
      <c r="M143" s="190"/>
    </row>
    <row r="144" spans="1:13" s="2" customFormat="1" ht="13.2" x14ac:dyDescent="0.25">
      <c r="A144" s="297" t="s">
        <v>4307</v>
      </c>
      <c r="B144" s="328" t="s">
        <v>4296</v>
      </c>
      <c r="C144" s="329">
        <v>10000</v>
      </c>
      <c r="D144" s="171" t="s">
        <v>53</v>
      </c>
      <c r="E144" s="285"/>
      <c r="F144" s="247"/>
      <c r="G144" s="182"/>
      <c r="H144" s="182"/>
      <c r="I144" s="182"/>
      <c r="J144" s="107"/>
      <c r="K144" s="182"/>
      <c r="L144" s="182"/>
      <c r="M144" s="190"/>
    </row>
    <row r="145" spans="1:13" s="2" customFormat="1" ht="13.2" x14ac:dyDescent="0.25">
      <c r="A145" s="297" t="s">
        <v>4307</v>
      </c>
      <c r="B145" s="328" t="s">
        <v>4297</v>
      </c>
      <c r="C145" s="329">
        <v>20700</v>
      </c>
      <c r="D145" s="171" t="s">
        <v>53</v>
      </c>
      <c r="E145" s="285"/>
      <c r="F145" s="247"/>
      <c r="G145" s="182"/>
      <c r="H145" s="182"/>
      <c r="I145" s="182"/>
      <c r="J145" s="107"/>
      <c r="K145" s="182"/>
      <c r="L145" s="182"/>
      <c r="M145" s="190"/>
    </row>
    <row r="146" spans="1:13" s="2" customFormat="1" ht="13.2" x14ac:dyDescent="0.25">
      <c r="A146" s="297" t="s">
        <v>4307</v>
      </c>
      <c r="B146" s="328" t="s">
        <v>468</v>
      </c>
      <c r="C146" s="329">
        <v>99000</v>
      </c>
      <c r="D146" s="171" t="s">
        <v>53</v>
      </c>
      <c r="E146" s="285"/>
      <c r="F146" s="247"/>
      <c r="G146" s="182"/>
      <c r="H146" s="182"/>
      <c r="I146" s="182"/>
      <c r="J146" s="107"/>
      <c r="K146" s="182"/>
      <c r="L146" s="182"/>
      <c r="M146" s="190"/>
    </row>
    <row r="147" spans="1:13" s="2" customFormat="1" ht="13.2" x14ac:dyDescent="0.25">
      <c r="A147" s="372" t="s">
        <v>4307</v>
      </c>
      <c r="B147" s="107" t="s">
        <v>4298</v>
      </c>
      <c r="C147" s="45">
        <v>90000</v>
      </c>
      <c r="D147" s="171" t="s">
        <v>53</v>
      </c>
      <c r="E147" s="285"/>
      <c r="F147" s="247"/>
      <c r="G147" s="182"/>
      <c r="H147" s="182"/>
      <c r="I147" s="182"/>
      <c r="J147" s="107"/>
      <c r="K147" s="182"/>
      <c r="L147" s="182"/>
      <c r="M147" s="190"/>
    </row>
    <row r="148" spans="1:13" s="2" customFormat="1" ht="13.2" x14ac:dyDescent="0.25">
      <c r="A148" s="297" t="s">
        <v>4307</v>
      </c>
      <c r="B148" s="53" t="s">
        <v>4299</v>
      </c>
      <c r="C148" s="45">
        <v>77000</v>
      </c>
      <c r="D148" s="171" t="s">
        <v>53</v>
      </c>
      <c r="E148" s="285"/>
      <c r="F148" s="260"/>
      <c r="G148" s="182"/>
      <c r="H148" s="182"/>
      <c r="I148" s="182"/>
      <c r="J148" s="107"/>
      <c r="K148" s="182"/>
      <c r="L148" s="182"/>
      <c r="M148" s="190"/>
    </row>
    <row r="149" spans="1:13" s="2" customFormat="1" ht="21" x14ac:dyDescent="0.25">
      <c r="A149" s="297" t="s">
        <v>4345</v>
      </c>
      <c r="B149" s="107" t="s">
        <v>4335</v>
      </c>
      <c r="C149" s="45">
        <v>16000</v>
      </c>
      <c r="D149" s="171" t="s">
        <v>53</v>
      </c>
      <c r="E149" s="285"/>
      <c r="F149" s="247"/>
      <c r="G149" s="182"/>
      <c r="H149" s="182"/>
      <c r="I149" s="182"/>
      <c r="J149" s="107"/>
      <c r="K149" s="182"/>
      <c r="L149" s="182"/>
      <c r="M149" s="190"/>
    </row>
    <row r="150" spans="1:13" s="2" customFormat="1" ht="13.2" x14ac:dyDescent="0.25">
      <c r="A150" s="297" t="s">
        <v>4345</v>
      </c>
      <c r="B150" s="53" t="s">
        <v>4336</v>
      </c>
      <c r="C150" s="45" t="s">
        <v>4337</v>
      </c>
      <c r="D150" s="171" t="s">
        <v>53</v>
      </c>
      <c r="E150" s="285"/>
      <c r="F150" s="247"/>
      <c r="G150" s="182"/>
      <c r="H150" s="182"/>
      <c r="I150" s="182"/>
      <c r="J150" s="107"/>
      <c r="K150" s="182"/>
      <c r="L150" s="182"/>
      <c r="M150" s="190"/>
    </row>
    <row r="151" spans="1:13" s="2" customFormat="1" ht="13.2" x14ac:dyDescent="0.25">
      <c r="A151" s="297" t="s">
        <v>4345</v>
      </c>
      <c r="B151" s="53" t="s">
        <v>4338</v>
      </c>
      <c r="C151" s="45">
        <v>67000</v>
      </c>
      <c r="D151" s="171" t="s">
        <v>53</v>
      </c>
      <c r="E151" s="285"/>
      <c r="F151" s="247"/>
      <c r="G151" s="182"/>
      <c r="H151" s="182"/>
      <c r="I151" s="182"/>
      <c r="J151" s="107"/>
      <c r="K151" s="182"/>
      <c r="L151" s="182"/>
      <c r="M151" s="190"/>
    </row>
    <row r="152" spans="1:13" s="2" customFormat="1" ht="13.2" x14ac:dyDescent="0.25">
      <c r="A152" s="297" t="s">
        <v>4465</v>
      </c>
      <c r="B152" s="328" t="s">
        <v>4456</v>
      </c>
      <c r="C152" s="329">
        <v>95000</v>
      </c>
      <c r="D152" s="171" t="s">
        <v>55</v>
      </c>
      <c r="E152" s="285"/>
      <c r="F152" s="247"/>
      <c r="G152" s="182"/>
      <c r="H152" s="182"/>
      <c r="I152" s="182"/>
      <c r="J152" s="107"/>
      <c r="K152" s="182"/>
      <c r="L152" s="182"/>
      <c r="M152" s="190"/>
    </row>
    <row r="153" spans="1:13" s="2" customFormat="1" ht="13.2" x14ac:dyDescent="0.25">
      <c r="A153" s="297" t="s">
        <v>4465</v>
      </c>
      <c r="B153" s="328" t="s">
        <v>4457</v>
      </c>
      <c r="C153" s="329">
        <v>2000</v>
      </c>
      <c r="D153" s="171" t="s">
        <v>55</v>
      </c>
      <c r="E153" s="285"/>
      <c r="F153" s="247"/>
      <c r="G153" s="182"/>
      <c r="H153" s="182"/>
      <c r="I153" s="182"/>
      <c r="J153" s="107"/>
      <c r="K153" s="182"/>
      <c r="L153" s="182"/>
      <c r="M153" s="190"/>
    </row>
    <row r="154" spans="1:13" s="2" customFormat="1" ht="13.2" x14ac:dyDescent="0.25">
      <c r="A154" s="297" t="s">
        <v>4465</v>
      </c>
      <c r="B154" s="328" t="s">
        <v>4458</v>
      </c>
      <c r="C154" s="329">
        <v>19200</v>
      </c>
      <c r="D154" s="171" t="s">
        <v>55</v>
      </c>
      <c r="E154" s="285"/>
      <c r="F154" s="247"/>
      <c r="G154" s="182"/>
      <c r="H154" s="182"/>
      <c r="I154" s="182"/>
      <c r="J154" s="107"/>
      <c r="K154" s="182"/>
      <c r="L154" s="182"/>
      <c r="M154" s="190"/>
    </row>
    <row r="155" spans="1:13" s="2" customFormat="1" ht="13.2" x14ac:dyDescent="0.25">
      <c r="A155" s="297" t="s">
        <v>4465</v>
      </c>
      <c r="B155" s="328" t="s">
        <v>4459</v>
      </c>
      <c r="C155" s="329">
        <v>82400</v>
      </c>
      <c r="D155" s="171" t="s">
        <v>55</v>
      </c>
      <c r="E155" s="285"/>
      <c r="F155" s="247"/>
      <c r="G155" s="182"/>
      <c r="H155" s="182"/>
      <c r="I155" s="182"/>
      <c r="J155" s="107"/>
      <c r="K155" s="182"/>
      <c r="L155" s="182"/>
      <c r="M155" s="190"/>
    </row>
    <row r="156" spans="1:13" s="2" customFormat="1" ht="12.75" customHeight="1" x14ac:dyDescent="0.25">
      <c r="A156" s="297" t="s">
        <v>4465</v>
      </c>
      <c r="B156" s="328" t="s">
        <v>4460</v>
      </c>
      <c r="C156" s="329">
        <v>7000</v>
      </c>
      <c r="D156" s="171" t="s">
        <v>55</v>
      </c>
      <c r="E156" s="285"/>
      <c r="F156" s="247"/>
      <c r="G156" s="182"/>
      <c r="H156" s="182"/>
      <c r="I156" s="182"/>
      <c r="J156" s="107"/>
      <c r="K156" s="182"/>
      <c r="L156" s="182"/>
      <c r="M156" s="190"/>
    </row>
    <row r="157" spans="1:13" s="2" customFormat="1" ht="21" x14ac:dyDescent="0.25">
      <c r="A157" s="297" t="s">
        <v>4465</v>
      </c>
      <c r="B157" s="328" t="s">
        <v>4461</v>
      </c>
      <c r="C157" s="329">
        <v>83440</v>
      </c>
      <c r="D157" s="171" t="s">
        <v>55</v>
      </c>
      <c r="E157" s="285"/>
      <c r="F157" s="247"/>
      <c r="G157" s="182"/>
      <c r="H157" s="182"/>
      <c r="I157" s="182"/>
      <c r="J157" s="107"/>
      <c r="K157" s="182"/>
      <c r="L157" s="182"/>
      <c r="M157" s="190"/>
    </row>
    <row r="158" spans="1:13" s="2" customFormat="1" ht="13.2" x14ac:dyDescent="0.25">
      <c r="A158" s="297" t="s">
        <v>4525</v>
      </c>
      <c r="B158" s="328" t="s">
        <v>4505</v>
      </c>
      <c r="C158" s="45">
        <v>96250</v>
      </c>
      <c r="D158" s="171" t="s">
        <v>55</v>
      </c>
      <c r="E158" s="285"/>
      <c r="F158" s="247"/>
      <c r="G158" s="182"/>
      <c r="H158" s="182"/>
      <c r="I158" s="182"/>
      <c r="J158" s="107"/>
      <c r="K158" s="182"/>
      <c r="L158" s="182"/>
      <c r="M158" s="190"/>
    </row>
    <row r="159" spans="1:13" s="2" customFormat="1" ht="21" x14ac:dyDescent="0.25">
      <c r="A159" s="297" t="s">
        <v>4525</v>
      </c>
      <c r="B159" s="328" t="s">
        <v>4506</v>
      </c>
      <c r="C159" s="45">
        <v>80000</v>
      </c>
      <c r="D159" s="171" t="s">
        <v>55</v>
      </c>
      <c r="E159" s="285"/>
      <c r="F159" s="247"/>
      <c r="G159" s="182"/>
      <c r="H159" s="182"/>
      <c r="I159" s="182"/>
      <c r="J159" s="107"/>
      <c r="K159" s="182"/>
      <c r="L159" s="182"/>
      <c r="M159" s="190"/>
    </row>
    <row r="160" spans="1:13" s="13" customFormat="1" ht="14.4" x14ac:dyDescent="0.3">
      <c r="A160" s="296" t="s">
        <v>4525</v>
      </c>
      <c r="B160" s="328" t="s">
        <v>3143</v>
      </c>
      <c r="C160" s="45">
        <v>54000</v>
      </c>
      <c r="D160" s="70" t="s">
        <v>55</v>
      </c>
      <c r="E160" s="285"/>
      <c r="F160" s="275"/>
      <c r="G160" s="273"/>
      <c r="H160" s="273"/>
      <c r="I160" s="273"/>
      <c r="J160" s="273"/>
      <c r="K160" s="274"/>
      <c r="L160" s="274"/>
      <c r="M160" s="190"/>
    </row>
    <row r="161" spans="1:13" s="13" customFormat="1" ht="14.4" x14ac:dyDescent="0.3">
      <c r="A161" s="296" t="s">
        <v>4525</v>
      </c>
      <c r="B161" s="328" t="s">
        <v>4507</v>
      </c>
      <c r="C161" s="45">
        <v>33510</v>
      </c>
      <c r="D161" s="70" t="s">
        <v>55</v>
      </c>
      <c r="E161" s="286"/>
      <c r="F161" s="273"/>
      <c r="G161" s="273"/>
      <c r="H161" s="273"/>
      <c r="I161" s="273"/>
      <c r="J161" s="109"/>
      <c r="K161" s="274"/>
      <c r="L161" s="274"/>
      <c r="M161" s="190"/>
    </row>
    <row r="162" spans="1:13" s="13" customFormat="1" ht="42" x14ac:dyDescent="0.3">
      <c r="A162" s="296" t="s">
        <v>4525</v>
      </c>
      <c r="B162" s="328" t="s">
        <v>4508</v>
      </c>
      <c r="C162" s="45" t="s">
        <v>4509</v>
      </c>
      <c r="D162" s="70" t="s">
        <v>55</v>
      </c>
      <c r="E162" s="286" t="s">
        <v>184</v>
      </c>
      <c r="F162" s="273"/>
      <c r="G162" s="273"/>
      <c r="H162" s="273"/>
      <c r="I162" s="273"/>
      <c r="J162" s="107"/>
      <c r="K162" s="274"/>
      <c r="L162" s="274"/>
      <c r="M162" s="190"/>
    </row>
    <row r="163" spans="1:13" s="13" customFormat="1" ht="21.6" x14ac:dyDescent="0.3">
      <c r="A163" s="296" t="s">
        <v>4644</v>
      </c>
      <c r="B163" s="328" t="s">
        <v>4632</v>
      </c>
      <c r="C163" s="45">
        <v>57000</v>
      </c>
      <c r="D163" s="70" t="s">
        <v>58</v>
      </c>
      <c r="E163" s="285"/>
      <c r="F163" s="275"/>
      <c r="G163" s="273"/>
      <c r="H163" s="273"/>
      <c r="I163" s="273"/>
      <c r="J163" s="273"/>
      <c r="K163" s="274"/>
      <c r="L163" s="274"/>
      <c r="M163" s="190"/>
    </row>
    <row r="164" spans="1:13" s="13" customFormat="1" ht="14.4" x14ac:dyDescent="0.3">
      <c r="A164" s="296" t="s">
        <v>4644</v>
      </c>
      <c r="B164" s="107" t="s">
        <v>4633</v>
      </c>
      <c r="C164" s="45">
        <v>95699</v>
      </c>
      <c r="D164" s="70" t="s">
        <v>58</v>
      </c>
      <c r="E164" s="285"/>
      <c r="F164" s="247"/>
      <c r="G164" s="273"/>
      <c r="H164" s="273"/>
      <c r="I164" s="273"/>
      <c r="J164" s="273"/>
      <c r="K164" s="274"/>
      <c r="L164" s="274"/>
      <c r="M164" s="190"/>
    </row>
    <row r="165" spans="1:13" s="2" customFormat="1" ht="13.2" x14ac:dyDescent="0.25">
      <c r="A165" s="297" t="s">
        <v>4644</v>
      </c>
      <c r="B165" s="107" t="s">
        <v>4634</v>
      </c>
      <c r="C165" s="45">
        <v>98722</v>
      </c>
      <c r="D165" s="171" t="s">
        <v>58</v>
      </c>
      <c r="E165" s="285"/>
      <c r="F165" s="247"/>
      <c r="G165" s="182"/>
      <c r="H165" s="182"/>
      <c r="I165" s="182"/>
      <c r="J165" s="107"/>
      <c r="K165" s="182"/>
      <c r="L165" s="182"/>
      <c r="M165" s="190"/>
    </row>
    <row r="166" spans="1:13" s="2" customFormat="1" ht="13.2" x14ac:dyDescent="0.25">
      <c r="A166" s="297" t="s">
        <v>4644</v>
      </c>
      <c r="B166" s="107" t="s">
        <v>4635</v>
      </c>
      <c r="C166" s="45">
        <v>10000</v>
      </c>
      <c r="D166" s="171" t="s">
        <v>58</v>
      </c>
      <c r="E166" s="285"/>
      <c r="F166" s="247"/>
      <c r="G166" s="182"/>
      <c r="H166" s="182"/>
      <c r="I166" s="182"/>
      <c r="J166" s="107"/>
      <c r="K166" s="182"/>
      <c r="L166" s="182"/>
      <c r="M166" s="190"/>
    </row>
    <row r="167" spans="1:13" s="2" customFormat="1" ht="12.75" customHeight="1" x14ac:dyDescent="0.25">
      <c r="A167" s="297" t="s">
        <v>4644</v>
      </c>
      <c r="B167" s="107" t="s">
        <v>4636</v>
      </c>
      <c r="C167" s="45">
        <v>75000</v>
      </c>
      <c r="D167" s="171" t="s">
        <v>58</v>
      </c>
      <c r="E167" s="285"/>
      <c r="F167" s="247"/>
      <c r="G167" s="182"/>
      <c r="H167" s="182"/>
      <c r="I167" s="182"/>
      <c r="J167" s="107"/>
      <c r="K167" s="182"/>
      <c r="L167" s="182"/>
      <c r="M167" s="190"/>
    </row>
    <row r="168" spans="1:13" s="2" customFormat="1" ht="13.2" x14ac:dyDescent="0.25">
      <c r="A168" s="297" t="s">
        <v>4644</v>
      </c>
      <c r="B168" s="107" t="s">
        <v>4637</v>
      </c>
      <c r="C168" s="45">
        <v>10000</v>
      </c>
      <c r="D168" s="171" t="s">
        <v>58</v>
      </c>
      <c r="E168" s="285"/>
      <c r="F168" s="247"/>
      <c r="G168" s="182"/>
      <c r="H168" s="182"/>
      <c r="I168" s="182"/>
      <c r="J168" s="107"/>
      <c r="K168" s="182"/>
      <c r="L168" s="182"/>
      <c r="M168" s="190"/>
    </row>
    <row r="169" spans="1:13" s="2" customFormat="1" ht="13.2" x14ac:dyDescent="0.25">
      <c r="A169" s="297" t="s">
        <v>4644</v>
      </c>
      <c r="B169" s="107" t="s">
        <v>4638</v>
      </c>
      <c r="C169" s="45">
        <v>12300</v>
      </c>
      <c r="D169" s="171" t="s">
        <v>58</v>
      </c>
      <c r="E169" s="285"/>
      <c r="F169" s="247"/>
      <c r="G169" s="182"/>
      <c r="H169" s="182"/>
      <c r="I169" s="182"/>
      <c r="J169" s="107"/>
      <c r="K169" s="182"/>
      <c r="L169" s="182"/>
      <c r="M169" s="190"/>
    </row>
    <row r="170" spans="1:13" s="2" customFormat="1" ht="13.2" x14ac:dyDescent="0.25">
      <c r="A170" s="297" t="s">
        <v>4702</v>
      </c>
      <c r="B170" s="328" t="s">
        <v>4698</v>
      </c>
      <c r="C170" s="329">
        <v>99310</v>
      </c>
      <c r="D170" s="171" t="s">
        <v>58</v>
      </c>
      <c r="E170" s="285"/>
      <c r="F170" s="247"/>
      <c r="G170" s="182"/>
      <c r="H170" s="182"/>
      <c r="I170" s="182"/>
      <c r="J170" s="107"/>
      <c r="K170" s="182"/>
      <c r="L170" s="182"/>
      <c r="M170" s="190"/>
    </row>
    <row r="171" spans="1:13" s="2" customFormat="1" ht="13.2" x14ac:dyDescent="0.25">
      <c r="A171" s="297" t="s">
        <v>4702</v>
      </c>
      <c r="B171" s="328" t="s">
        <v>4699</v>
      </c>
      <c r="C171" s="329">
        <v>4000</v>
      </c>
      <c r="D171" s="171" t="s">
        <v>58</v>
      </c>
      <c r="E171" s="285"/>
      <c r="F171" s="247"/>
      <c r="G171" s="182"/>
      <c r="H171" s="182"/>
      <c r="I171" s="182"/>
      <c r="J171" s="107"/>
      <c r="K171" s="182"/>
      <c r="L171" s="182"/>
      <c r="M171" s="190"/>
    </row>
    <row r="172" spans="1:13" s="2" customFormat="1" ht="13.2" x14ac:dyDescent="0.25">
      <c r="A172" s="297" t="s">
        <v>4762</v>
      </c>
      <c r="B172" s="328" t="s">
        <v>4757</v>
      </c>
      <c r="C172" s="329">
        <v>4000</v>
      </c>
      <c r="D172" s="171"/>
      <c r="E172" s="285"/>
      <c r="F172" s="247"/>
      <c r="G172" s="182"/>
      <c r="H172" s="182"/>
      <c r="I172" s="182"/>
      <c r="J172" s="107"/>
      <c r="K172" s="182"/>
      <c r="L172" s="182"/>
      <c r="M172" s="190"/>
    </row>
    <row r="173" spans="1:13" s="2" customFormat="1" ht="13.2" x14ac:dyDescent="0.25">
      <c r="A173" s="73" t="s">
        <v>4762</v>
      </c>
      <c r="B173" s="328" t="s">
        <v>4758</v>
      </c>
      <c r="C173" s="329">
        <v>16600</v>
      </c>
      <c r="D173" s="171"/>
      <c r="E173" s="285"/>
      <c r="F173" s="247"/>
      <c r="G173" s="182"/>
      <c r="H173" s="182"/>
      <c r="I173" s="182"/>
      <c r="J173" s="107"/>
      <c r="K173" s="182"/>
      <c r="L173" s="182"/>
      <c r="M173" s="190"/>
    </row>
    <row r="174" spans="1:13" s="2" customFormat="1" ht="12.75" x14ac:dyDescent="0.2">
      <c r="A174" s="297"/>
      <c r="B174" s="53"/>
      <c r="C174" s="45"/>
      <c r="D174" s="171"/>
      <c r="E174" s="285"/>
      <c r="F174" s="247"/>
      <c r="G174" s="182"/>
      <c r="H174" s="182"/>
      <c r="I174" s="182"/>
      <c r="J174" s="107"/>
      <c r="K174" s="182"/>
      <c r="L174" s="182"/>
      <c r="M174" s="190"/>
    </row>
    <row r="175" spans="1:13" s="2" customFormat="1" ht="12.75" x14ac:dyDescent="0.2">
      <c r="A175" s="297"/>
      <c r="B175" s="53"/>
      <c r="C175" s="45"/>
      <c r="D175" s="171"/>
      <c r="E175" s="285"/>
      <c r="F175" s="247"/>
      <c r="G175" s="182"/>
      <c r="H175" s="182"/>
      <c r="I175" s="182"/>
      <c r="J175" s="107"/>
      <c r="K175" s="182"/>
      <c r="L175" s="182"/>
      <c r="M175" s="190"/>
    </row>
    <row r="176" spans="1:13" s="2" customFormat="1" ht="12.75" x14ac:dyDescent="0.2">
      <c r="A176" s="297"/>
      <c r="B176" s="53"/>
      <c r="C176" s="45"/>
      <c r="D176" s="171"/>
      <c r="E176" s="285"/>
      <c r="F176" s="247"/>
      <c r="G176" s="182"/>
      <c r="H176" s="182"/>
      <c r="I176" s="182"/>
      <c r="J176" s="107"/>
      <c r="K176" s="182"/>
      <c r="L176" s="182"/>
      <c r="M176" s="190"/>
    </row>
    <row r="177" spans="1:13" s="2" customFormat="1" ht="12.75" x14ac:dyDescent="0.2">
      <c r="A177" s="297"/>
      <c r="B177" s="53"/>
      <c r="C177" s="45"/>
      <c r="D177" s="171"/>
      <c r="E177" s="285"/>
      <c r="F177" s="247"/>
      <c r="G177" s="182"/>
      <c r="H177" s="182"/>
      <c r="I177" s="182"/>
      <c r="J177" s="107"/>
      <c r="K177" s="182"/>
      <c r="L177" s="182"/>
      <c r="M177" s="190"/>
    </row>
    <row r="178" spans="1:13" s="2" customFormat="1" ht="12.75" x14ac:dyDescent="0.2">
      <c r="A178" s="297"/>
      <c r="B178" s="53"/>
      <c r="C178" s="45"/>
      <c r="D178" s="171"/>
      <c r="E178" s="285"/>
      <c r="F178" s="247"/>
      <c r="G178" s="182"/>
      <c r="H178" s="182"/>
      <c r="I178" s="182"/>
      <c r="J178" s="107"/>
      <c r="K178" s="182"/>
      <c r="L178" s="182"/>
      <c r="M178" s="190"/>
    </row>
    <row r="179" spans="1:13" s="2" customFormat="1" ht="12.75" x14ac:dyDescent="0.2">
      <c r="A179" s="73"/>
      <c r="B179" s="53"/>
      <c r="C179" s="45"/>
      <c r="D179" s="171"/>
      <c r="E179" s="285"/>
      <c r="F179" s="247"/>
      <c r="G179" s="182"/>
      <c r="H179" s="182"/>
      <c r="I179" s="182"/>
      <c r="J179" s="107"/>
      <c r="K179" s="182"/>
      <c r="L179" s="182"/>
      <c r="M179" s="190"/>
    </row>
    <row r="180" spans="1:13" s="2" customFormat="1" ht="12.75" x14ac:dyDescent="0.2">
      <c r="A180" s="297"/>
      <c r="B180" s="107"/>
      <c r="C180" s="45"/>
      <c r="D180" s="171"/>
      <c r="E180" s="285"/>
      <c r="F180" s="247"/>
      <c r="G180" s="182"/>
      <c r="H180" s="182"/>
      <c r="I180" s="182"/>
      <c r="J180" s="107"/>
      <c r="K180" s="182"/>
      <c r="L180" s="182"/>
      <c r="M180" s="190"/>
    </row>
    <row r="181" spans="1:13" s="2" customFormat="1" ht="12.75" x14ac:dyDescent="0.2">
      <c r="A181" s="297"/>
      <c r="B181" s="107"/>
      <c r="C181" s="45"/>
      <c r="D181" s="171"/>
      <c r="E181" s="285"/>
      <c r="F181" s="247"/>
      <c r="G181" s="182"/>
      <c r="H181" s="182"/>
      <c r="I181" s="182"/>
      <c r="J181" s="107"/>
      <c r="K181" s="182"/>
      <c r="L181" s="182"/>
      <c r="M181" s="190"/>
    </row>
    <row r="182" spans="1:13" s="2" customFormat="1" ht="12.75" x14ac:dyDescent="0.2">
      <c r="A182" s="297"/>
      <c r="B182" s="53"/>
      <c r="C182" s="45"/>
      <c r="D182" s="171"/>
      <c r="E182" s="285"/>
      <c r="F182" s="247"/>
      <c r="G182" s="182"/>
      <c r="H182" s="182"/>
      <c r="I182" s="182"/>
      <c r="J182" s="107"/>
      <c r="K182" s="182"/>
      <c r="L182" s="182"/>
      <c r="M182" s="190"/>
    </row>
    <row r="183" spans="1:13" s="2" customFormat="1" ht="12.75" x14ac:dyDescent="0.2">
      <c r="A183" s="73"/>
      <c r="B183" s="53"/>
      <c r="C183" s="45"/>
      <c r="D183" s="171"/>
      <c r="E183" s="285"/>
      <c r="F183" s="247"/>
      <c r="G183" s="182"/>
      <c r="H183" s="182"/>
      <c r="I183" s="182"/>
      <c r="J183" s="107"/>
      <c r="K183" s="182"/>
      <c r="L183" s="182"/>
      <c r="M183" s="190"/>
    </row>
    <row r="184" spans="1:13" s="2" customFormat="1" ht="12.75" x14ac:dyDescent="0.2">
      <c r="A184" s="73"/>
      <c r="B184" s="109"/>
      <c r="C184" s="110"/>
      <c r="D184" s="171"/>
      <c r="E184" s="285"/>
      <c r="F184" s="247"/>
      <c r="G184" s="182"/>
      <c r="H184" s="182"/>
      <c r="I184" s="182"/>
      <c r="J184" s="107"/>
      <c r="K184" s="182"/>
      <c r="L184" s="182"/>
      <c r="M184" s="190"/>
    </row>
    <row r="185" spans="1:13" s="2" customFormat="1" ht="12.75" x14ac:dyDescent="0.2">
      <c r="A185" s="297"/>
      <c r="B185" s="53"/>
      <c r="C185" s="45"/>
      <c r="D185" s="171"/>
      <c r="E185" s="285"/>
      <c r="F185" s="247"/>
      <c r="G185" s="182"/>
      <c r="H185" s="182"/>
      <c r="I185" s="182"/>
      <c r="J185" s="107"/>
      <c r="K185" s="182"/>
      <c r="L185" s="182"/>
      <c r="M185" s="190"/>
    </row>
    <row r="186" spans="1:13" s="2" customFormat="1" ht="12.75" x14ac:dyDescent="0.2">
      <c r="A186" s="73"/>
      <c r="B186" s="53"/>
      <c r="C186" s="45"/>
      <c r="D186" s="171"/>
      <c r="E186" s="285"/>
      <c r="F186" s="247"/>
      <c r="G186" s="182"/>
      <c r="H186" s="182"/>
      <c r="I186" s="182"/>
      <c r="J186" s="107"/>
      <c r="K186" s="182"/>
      <c r="L186" s="182"/>
      <c r="M186" s="190"/>
    </row>
    <row r="187" spans="1:13" s="2" customFormat="1" ht="12.75" x14ac:dyDescent="0.2">
      <c r="A187" s="73"/>
      <c r="B187" s="109"/>
      <c r="C187" s="110"/>
      <c r="D187" s="171"/>
      <c r="E187" s="285"/>
      <c r="F187" s="247"/>
      <c r="G187" s="182"/>
      <c r="H187" s="182"/>
      <c r="I187" s="182"/>
      <c r="J187" s="107"/>
      <c r="K187" s="182"/>
      <c r="L187" s="182"/>
      <c r="M187" s="190"/>
    </row>
    <row r="188" spans="1:13" s="2" customFormat="1" ht="12.75" x14ac:dyDescent="0.2">
      <c r="A188" s="73"/>
      <c r="B188" s="53"/>
      <c r="C188" s="45"/>
      <c r="D188" s="171"/>
      <c r="E188" s="285"/>
      <c r="F188" s="247"/>
      <c r="G188" s="182"/>
      <c r="H188" s="182"/>
      <c r="I188" s="182"/>
      <c r="J188" s="107"/>
      <c r="K188" s="182"/>
      <c r="L188" s="182"/>
      <c r="M188" s="190"/>
    </row>
    <row r="189" spans="1:13" s="2" customFormat="1" ht="13.2" x14ac:dyDescent="0.25">
      <c r="A189" s="73"/>
      <c r="B189" s="53"/>
      <c r="C189" s="45"/>
      <c r="D189" s="171"/>
      <c r="E189" s="285"/>
      <c r="F189" s="247"/>
      <c r="G189" s="182"/>
      <c r="H189" s="182"/>
      <c r="I189" s="182"/>
      <c r="J189" s="107"/>
      <c r="K189" s="182"/>
      <c r="L189" s="182"/>
      <c r="M189" s="190"/>
    </row>
    <row r="190" spans="1:13" s="2" customFormat="1" ht="13.2" x14ac:dyDescent="0.25">
      <c r="A190" s="297"/>
      <c r="B190" s="53"/>
      <c r="C190" s="45"/>
      <c r="D190" s="171"/>
      <c r="E190" s="285"/>
      <c r="F190" s="247"/>
      <c r="G190" s="182"/>
      <c r="H190" s="182"/>
      <c r="I190" s="182"/>
      <c r="J190" s="107"/>
      <c r="K190" s="182"/>
      <c r="L190" s="182"/>
      <c r="M190" s="190"/>
    </row>
    <row r="191" spans="1:13" s="2" customFormat="1" ht="13.2" x14ac:dyDescent="0.25">
      <c r="A191" s="73"/>
      <c r="B191" s="53"/>
      <c r="C191" s="45"/>
      <c r="D191" s="171"/>
      <c r="E191" s="285"/>
      <c r="F191" s="247"/>
      <c r="G191" s="182"/>
      <c r="H191" s="182"/>
      <c r="I191" s="182"/>
      <c r="J191" s="107"/>
      <c r="K191" s="182"/>
      <c r="L191" s="182"/>
      <c r="M191" s="190"/>
    </row>
    <row r="192" spans="1:13" s="2" customFormat="1" ht="13.2" x14ac:dyDescent="0.25">
      <c r="A192" s="73"/>
      <c r="B192" s="53"/>
      <c r="C192" s="45"/>
      <c r="D192" s="171"/>
      <c r="E192" s="285"/>
      <c r="F192" s="247"/>
      <c r="G192" s="182"/>
      <c r="H192" s="182"/>
      <c r="I192" s="182"/>
      <c r="J192" s="107"/>
      <c r="K192" s="182"/>
      <c r="L192" s="182"/>
      <c r="M192" s="190"/>
    </row>
    <row r="193" spans="1:13" s="2" customFormat="1" ht="13.2" x14ac:dyDescent="0.25">
      <c r="A193" s="73"/>
      <c r="B193" s="109"/>
      <c r="C193" s="110"/>
      <c r="D193" s="171"/>
      <c r="E193" s="285"/>
      <c r="F193" s="247"/>
      <c r="G193" s="182"/>
      <c r="H193" s="182"/>
      <c r="I193" s="182"/>
      <c r="J193" s="107"/>
      <c r="K193" s="182"/>
      <c r="L193" s="182"/>
      <c r="M193" s="190"/>
    </row>
    <row r="194" spans="1:13" s="2" customFormat="1" ht="13.2" x14ac:dyDescent="0.25">
      <c r="A194" s="73"/>
      <c r="B194" s="53"/>
      <c r="C194" s="45"/>
      <c r="D194" s="171"/>
      <c r="E194" s="285"/>
      <c r="F194" s="247"/>
      <c r="G194" s="182"/>
      <c r="H194" s="182"/>
      <c r="I194" s="182"/>
      <c r="J194" s="107"/>
      <c r="K194" s="182"/>
      <c r="L194" s="182"/>
      <c r="M194" s="190"/>
    </row>
    <row r="195" spans="1:13" s="2" customFormat="1" ht="13.2" x14ac:dyDescent="0.25">
      <c r="A195" s="73"/>
      <c r="B195" s="53"/>
      <c r="C195" s="45"/>
      <c r="D195" s="171"/>
      <c r="E195" s="285"/>
      <c r="F195" s="247"/>
      <c r="G195" s="182"/>
      <c r="H195" s="182"/>
      <c r="I195" s="182"/>
      <c r="J195" s="107"/>
      <c r="K195" s="182"/>
      <c r="L195" s="182"/>
      <c r="M195" s="190"/>
    </row>
    <row r="196" spans="1:13" s="2" customFormat="1" ht="13.2" x14ac:dyDescent="0.25">
      <c r="A196" s="297"/>
      <c r="B196" s="53"/>
      <c r="C196" s="45"/>
      <c r="D196" s="171"/>
      <c r="E196" s="285"/>
      <c r="F196" s="247"/>
      <c r="G196" s="182"/>
      <c r="H196" s="182"/>
      <c r="I196" s="182"/>
      <c r="J196" s="107"/>
      <c r="K196" s="182"/>
      <c r="L196" s="182"/>
      <c r="M196" s="190"/>
    </row>
    <row r="197" spans="1:13" s="2" customFormat="1" ht="13.2" x14ac:dyDescent="0.25">
      <c r="A197" s="73"/>
      <c r="B197" s="53"/>
      <c r="C197" s="45"/>
      <c r="D197" s="171"/>
      <c r="E197" s="285"/>
      <c r="F197" s="247"/>
      <c r="G197" s="182"/>
      <c r="H197" s="182"/>
      <c r="I197" s="182"/>
      <c r="J197" s="107"/>
      <c r="K197" s="182"/>
      <c r="L197" s="182"/>
      <c r="M197" s="190"/>
    </row>
    <row r="198" spans="1:13" s="2" customFormat="1" ht="13.2" x14ac:dyDescent="0.25">
      <c r="A198" s="297"/>
      <c r="B198" s="53"/>
      <c r="C198" s="45"/>
      <c r="D198" s="171"/>
      <c r="E198" s="285"/>
      <c r="F198" s="247"/>
      <c r="G198" s="182"/>
      <c r="H198" s="182"/>
      <c r="I198" s="182"/>
      <c r="J198" s="107"/>
      <c r="K198" s="182"/>
      <c r="L198" s="182"/>
      <c r="M198" s="190"/>
    </row>
    <row r="199" spans="1:13" s="2" customFormat="1" ht="13.2" x14ac:dyDescent="0.25">
      <c r="A199" s="297"/>
      <c r="B199" s="53"/>
      <c r="C199" s="45"/>
      <c r="D199" s="171"/>
      <c r="E199" s="285"/>
      <c r="F199" s="247"/>
      <c r="G199" s="182"/>
      <c r="H199" s="182"/>
      <c r="I199" s="182"/>
      <c r="J199" s="107"/>
      <c r="K199" s="182"/>
      <c r="L199" s="182"/>
      <c r="M199" s="190"/>
    </row>
    <row r="200" spans="1:13" s="2" customFormat="1" ht="13.2" x14ac:dyDescent="0.25">
      <c r="A200" s="315"/>
      <c r="B200" s="53"/>
      <c r="C200" s="45"/>
      <c r="D200" s="171"/>
      <c r="E200" s="285"/>
      <c r="F200" s="247"/>
      <c r="G200" s="182"/>
      <c r="H200" s="182"/>
      <c r="I200" s="182"/>
      <c r="J200" s="107"/>
      <c r="K200" s="182"/>
      <c r="L200" s="182"/>
      <c r="M200" s="190"/>
    </row>
    <row r="201" spans="1:13" s="2" customFormat="1" ht="13.2" x14ac:dyDescent="0.25">
      <c r="A201" s="315"/>
      <c r="B201" s="53"/>
      <c r="C201" s="45"/>
      <c r="D201" s="171"/>
      <c r="E201" s="285"/>
      <c r="F201" s="247"/>
      <c r="G201" s="182"/>
      <c r="H201" s="182"/>
      <c r="I201" s="182"/>
      <c r="J201" s="107"/>
      <c r="K201" s="182"/>
      <c r="L201" s="182"/>
      <c r="M201" s="190"/>
    </row>
    <row r="202" spans="1:13" s="2" customFormat="1" ht="13.2" x14ac:dyDescent="0.25">
      <c r="A202" s="73"/>
      <c r="B202" s="328"/>
      <c r="C202" s="329"/>
      <c r="D202" s="171"/>
      <c r="E202" s="285"/>
      <c r="F202" s="247"/>
      <c r="G202" s="182"/>
      <c r="H202" s="182"/>
      <c r="I202" s="182"/>
      <c r="J202" s="107"/>
      <c r="K202" s="182"/>
      <c r="L202" s="182"/>
      <c r="M202" s="190"/>
    </row>
    <row r="203" spans="1:13" s="2" customFormat="1" ht="13.2" x14ac:dyDescent="0.25">
      <c r="A203" s="73"/>
      <c r="B203" s="328"/>
      <c r="C203" s="329"/>
      <c r="D203" s="171"/>
      <c r="E203" s="285"/>
      <c r="F203" s="247"/>
      <c r="G203" s="182"/>
      <c r="H203" s="182"/>
      <c r="I203" s="182"/>
      <c r="J203" s="107"/>
      <c r="K203" s="182"/>
      <c r="L203" s="182"/>
      <c r="M203" s="190"/>
    </row>
    <row r="204" spans="1:13" s="2" customFormat="1" ht="12.75" customHeight="1" x14ac:dyDescent="0.25">
      <c r="A204" s="315"/>
      <c r="B204" s="328"/>
      <c r="C204" s="329"/>
      <c r="D204" s="171"/>
      <c r="E204" s="285"/>
      <c r="F204" s="247"/>
      <c r="G204" s="182"/>
      <c r="H204" s="182"/>
      <c r="I204" s="182"/>
      <c r="J204" s="107"/>
      <c r="K204" s="182"/>
      <c r="L204" s="182"/>
      <c r="M204" s="190"/>
    </row>
    <row r="205" spans="1:13" s="2" customFormat="1" ht="13.2" x14ac:dyDescent="0.25">
      <c r="A205" s="315"/>
      <c r="B205" s="328"/>
      <c r="C205" s="329"/>
      <c r="D205" s="171"/>
      <c r="E205" s="285"/>
      <c r="F205" s="247"/>
      <c r="G205" s="182"/>
      <c r="H205" s="182"/>
      <c r="I205" s="182"/>
      <c r="J205" s="107"/>
      <c r="K205" s="182"/>
      <c r="L205" s="182"/>
      <c r="M205" s="190"/>
    </row>
    <row r="206" spans="1:13" s="2" customFormat="1" ht="13.2" x14ac:dyDescent="0.25">
      <c r="A206" s="315"/>
      <c r="B206" s="328"/>
      <c r="C206" s="329"/>
      <c r="D206" s="171"/>
      <c r="E206" s="285"/>
      <c r="F206" s="247"/>
      <c r="G206" s="182"/>
      <c r="H206" s="182"/>
      <c r="I206" s="182"/>
      <c r="J206" s="107"/>
      <c r="K206" s="182"/>
      <c r="L206" s="182"/>
      <c r="M206" s="190"/>
    </row>
    <row r="207" spans="1:13" s="2" customFormat="1" ht="13.2" x14ac:dyDescent="0.25">
      <c r="A207" s="315"/>
      <c r="B207" s="328"/>
      <c r="C207" s="329"/>
      <c r="D207" s="171"/>
      <c r="E207" s="285"/>
      <c r="F207" s="247"/>
      <c r="G207" s="182"/>
      <c r="H207" s="182"/>
      <c r="I207" s="182"/>
      <c r="J207" s="107"/>
      <c r="K207" s="182"/>
      <c r="L207" s="182"/>
      <c r="M207" s="190"/>
    </row>
    <row r="208" spans="1:13" s="2" customFormat="1" ht="13.2" x14ac:dyDescent="0.25">
      <c r="A208" s="73"/>
      <c r="B208" s="53"/>
      <c r="C208" s="45"/>
      <c r="D208" s="171"/>
      <c r="E208" s="285"/>
      <c r="F208" s="260"/>
      <c r="G208" s="182"/>
      <c r="H208" s="182"/>
      <c r="I208" s="182"/>
      <c r="J208" s="107"/>
      <c r="K208" s="182"/>
      <c r="L208" s="182"/>
      <c r="M208" s="190"/>
    </row>
    <row r="209" spans="1:13" s="2" customFormat="1" ht="13.2" x14ac:dyDescent="0.25">
      <c r="A209" s="315"/>
      <c r="B209" s="53"/>
      <c r="C209" s="45"/>
      <c r="D209" s="171"/>
      <c r="E209" s="285"/>
      <c r="F209" s="247"/>
      <c r="G209" s="182"/>
      <c r="H209" s="182"/>
      <c r="I209" s="182"/>
      <c r="J209" s="107"/>
      <c r="K209" s="182"/>
      <c r="L209" s="182"/>
      <c r="M209" s="190"/>
    </row>
    <row r="210" spans="1:13" s="2" customFormat="1" ht="13.2" x14ac:dyDescent="0.25">
      <c r="A210" s="315"/>
      <c r="B210" s="107"/>
      <c r="C210" s="45"/>
      <c r="D210" s="171"/>
      <c r="E210" s="285"/>
      <c r="F210" s="260"/>
      <c r="G210" s="182"/>
      <c r="H210" s="182"/>
      <c r="I210" s="182"/>
      <c r="J210" s="107"/>
      <c r="K210" s="182"/>
      <c r="L210" s="182"/>
      <c r="M210" s="190"/>
    </row>
    <row r="211" spans="1:13" s="2" customFormat="1" ht="13.2" x14ac:dyDescent="0.25">
      <c r="A211" s="315"/>
      <c r="B211" s="328"/>
      <c r="C211" s="329"/>
      <c r="D211" s="171"/>
      <c r="E211" s="285"/>
      <c r="F211" s="247"/>
      <c r="G211" s="182"/>
      <c r="H211" s="182"/>
      <c r="I211" s="182"/>
      <c r="J211" s="107"/>
      <c r="K211" s="182"/>
      <c r="L211" s="182"/>
      <c r="M211" s="190"/>
    </row>
    <row r="212" spans="1:13" s="2" customFormat="1" ht="13.2" x14ac:dyDescent="0.25">
      <c r="A212" s="73"/>
      <c r="B212" s="328"/>
      <c r="C212" s="329"/>
      <c r="D212" s="171"/>
      <c r="E212" s="285"/>
      <c r="F212" s="247"/>
      <c r="G212" s="182"/>
      <c r="H212" s="182"/>
      <c r="I212" s="182"/>
      <c r="J212" s="107"/>
      <c r="K212" s="182"/>
      <c r="L212" s="182"/>
      <c r="M212" s="190"/>
    </row>
    <row r="213" spans="1:13" s="2" customFormat="1" ht="13.2" x14ac:dyDescent="0.25">
      <c r="A213" s="73"/>
      <c r="B213" s="328"/>
      <c r="C213" s="329"/>
      <c r="D213" s="171"/>
      <c r="E213" s="285"/>
      <c r="F213" s="247"/>
      <c r="G213" s="182"/>
      <c r="H213" s="182"/>
      <c r="I213" s="182"/>
      <c r="J213" s="107"/>
      <c r="K213" s="182"/>
      <c r="L213" s="182"/>
      <c r="M213" s="190"/>
    </row>
    <row r="214" spans="1:13" s="2" customFormat="1" ht="13.2" x14ac:dyDescent="0.25">
      <c r="A214" s="297"/>
      <c r="B214" s="328"/>
      <c r="C214" s="329"/>
      <c r="D214" s="171"/>
      <c r="E214" s="285"/>
      <c r="F214" s="247"/>
      <c r="G214" s="182"/>
      <c r="H214" s="182"/>
      <c r="I214" s="182"/>
      <c r="J214" s="107"/>
      <c r="K214" s="182"/>
      <c r="L214" s="182"/>
      <c r="M214" s="190"/>
    </row>
    <row r="215" spans="1:13" s="2" customFormat="1" ht="12.75" customHeight="1" x14ac:dyDescent="0.25">
      <c r="A215" s="297"/>
      <c r="B215" s="328"/>
      <c r="C215" s="329"/>
      <c r="D215" s="171"/>
      <c r="E215" s="285"/>
      <c r="F215" s="247"/>
      <c r="G215" s="182"/>
      <c r="H215" s="182"/>
      <c r="I215" s="182"/>
      <c r="J215" s="107"/>
      <c r="K215" s="182"/>
      <c r="L215" s="182"/>
      <c r="M215" s="190"/>
    </row>
    <row r="216" spans="1:13" s="2" customFormat="1" ht="13.2" x14ac:dyDescent="0.25">
      <c r="A216" s="297"/>
      <c r="B216" s="328"/>
      <c r="C216" s="329"/>
      <c r="D216" s="171"/>
      <c r="E216" s="285"/>
      <c r="F216" s="247"/>
      <c r="G216" s="182"/>
      <c r="H216" s="182"/>
      <c r="I216" s="182"/>
      <c r="J216" s="107"/>
      <c r="K216" s="182"/>
      <c r="L216" s="182"/>
      <c r="M216" s="190"/>
    </row>
    <row r="217" spans="1:13" s="2" customFormat="1" ht="13.2" x14ac:dyDescent="0.25">
      <c r="A217" s="297"/>
      <c r="B217" s="328"/>
      <c r="C217" s="329"/>
      <c r="D217" s="171"/>
      <c r="E217" s="285"/>
      <c r="F217" s="247"/>
      <c r="G217" s="182"/>
      <c r="H217" s="182"/>
      <c r="I217" s="182"/>
      <c r="J217" s="107"/>
      <c r="K217" s="182"/>
      <c r="L217" s="182"/>
      <c r="M217" s="190"/>
    </row>
    <row r="218" spans="1:13" s="2" customFormat="1" ht="13.2" x14ac:dyDescent="0.25">
      <c r="A218" s="73"/>
      <c r="B218" s="328"/>
      <c r="C218" s="329"/>
      <c r="D218" s="171"/>
      <c r="E218" s="285"/>
      <c r="F218" s="247"/>
      <c r="G218" s="182"/>
      <c r="H218" s="182"/>
      <c r="I218" s="182"/>
      <c r="J218" s="107"/>
      <c r="K218" s="182"/>
      <c r="L218" s="182"/>
      <c r="M218" s="190"/>
    </row>
    <row r="219" spans="1:13" s="2" customFormat="1" ht="13.2" x14ac:dyDescent="0.25">
      <c r="A219" s="73"/>
      <c r="B219" s="328"/>
      <c r="C219" s="329"/>
      <c r="D219" s="171"/>
      <c r="E219" s="285"/>
      <c r="F219" s="247"/>
      <c r="G219" s="182"/>
      <c r="H219" s="182"/>
      <c r="I219" s="182"/>
      <c r="J219" s="107"/>
      <c r="K219" s="182"/>
      <c r="L219" s="182"/>
      <c r="M219" s="190"/>
    </row>
    <row r="220" spans="1:13" s="2" customFormat="1" ht="12.75" customHeight="1" x14ac:dyDescent="0.25">
      <c r="A220" s="297"/>
      <c r="B220" s="328"/>
      <c r="C220" s="329"/>
      <c r="D220" s="171"/>
      <c r="E220" s="285"/>
      <c r="F220" s="247"/>
      <c r="G220" s="182"/>
      <c r="H220" s="182"/>
      <c r="I220" s="182"/>
      <c r="J220" s="107"/>
      <c r="K220" s="182"/>
      <c r="L220" s="182"/>
      <c r="M220" s="190"/>
    </row>
    <row r="221" spans="1:13" s="2" customFormat="1" ht="13.2" x14ac:dyDescent="0.25">
      <c r="A221" s="297"/>
      <c r="B221" s="328"/>
      <c r="C221" s="329"/>
      <c r="D221" s="171"/>
      <c r="E221" s="285"/>
      <c r="F221" s="247"/>
      <c r="G221" s="182"/>
      <c r="H221" s="182"/>
      <c r="I221" s="182"/>
      <c r="J221" s="107"/>
      <c r="K221" s="182"/>
      <c r="L221" s="182"/>
      <c r="M221" s="190"/>
    </row>
    <row r="222" spans="1:13" s="2" customFormat="1" ht="13.2" x14ac:dyDescent="0.25">
      <c r="A222" s="297"/>
      <c r="B222" s="53"/>
      <c r="C222" s="45"/>
      <c r="D222" s="171"/>
      <c r="E222" s="285"/>
      <c r="F222" s="247"/>
      <c r="G222" s="182"/>
      <c r="H222" s="182"/>
      <c r="I222" s="182"/>
      <c r="J222" s="107"/>
      <c r="K222" s="182"/>
      <c r="L222" s="182"/>
      <c r="M222" s="190"/>
    </row>
    <row r="223" spans="1:13" s="2" customFormat="1" ht="13.2" x14ac:dyDescent="0.25">
      <c r="A223" s="297"/>
      <c r="B223" s="53"/>
      <c r="C223" s="45"/>
      <c r="D223" s="171"/>
      <c r="E223" s="285"/>
      <c r="F223" s="247"/>
      <c r="G223" s="182"/>
      <c r="H223" s="182"/>
      <c r="I223" s="182"/>
      <c r="J223" s="107"/>
      <c r="K223" s="182"/>
      <c r="L223" s="182"/>
      <c r="M223" s="190"/>
    </row>
    <row r="224" spans="1:13" s="2" customFormat="1" ht="13.2" x14ac:dyDescent="0.25">
      <c r="A224" s="73"/>
      <c r="B224" s="53"/>
      <c r="C224" s="45"/>
      <c r="D224" s="171"/>
      <c r="E224" s="285"/>
      <c r="F224" s="260"/>
      <c r="G224" s="182"/>
      <c r="H224" s="182"/>
      <c r="I224" s="182"/>
      <c r="J224" s="107"/>
      <c r="K224" s="182"/>
      <c r="L224" s="182"/>
      <c r="M224" s="190"/>
    </row>
    <row r="225" spans="1:13" s="2" customFormat="1" ht="13.2" x14ac:dyDescent="0.25">
      <c r="A225" s="297"/>
      <c r="B225" s="53"/>
      <c r="C225" s="45"/>
      <c r="D225" s="171"/>
      <c r="E225" s="285"/>
      <c r="F225" s="247"/>
      <c r="G225" s="182"/>
      <c r="H225" s="182"/>
      <c r="I225" s="182"/>
      <c r="J225" s="107"/>
      <c r="K225" s="182"/>
      <c r="L225" s="182"/>
      <c r="M225" s="190"/>
    </row>
    <row r="226" spans="1:13" s="2" customFormat="1" ht="13.2" x14ac:dyDescent="0.25">
      <c r="A226" s="297"/>
      <c r="B226" s="53"/>
      <c r="C226" s="45"/>
      <c r="D226" s="171"/>
      <c r="E226" s="285"/>
      <c r="F226" s="260"/>
      <c r="G226" s="182"/>
      <c r="H226" s="182"/>
      <c r="I226" s="182"/>
      <c r="J226" s="107"/>
      <c r="K226" s="182"/>
      <c r="L226" s="182"/>
      <c r="M226" s="190"/>
    </row>
    <row r="227" spans="1:13" s="2" customFormat="1" ht="13.2" x14ac:dyDescent="0.25">
      <c r="A227" s="297"/>
      <c r="B227" s="53"/>
      <c r="C227" s="45"/>
      <c r="D227" s="171"/>
      <c r="E227" s="285"/>
      <c r="F227" s="247"/>
      <c r="G227" s="182"/>
      <c r="H227" s="182"/>
      <c r="I227" s="182"/>
      <c r="J227" s="107"/>
      <c r="K227" s="182"/>
      <c r="L227" s="182"/>
      <c r="M227" s="190"/>
    </row>
    <row r="228" spans="1:13" s="2" customFormat="1" ht="13.2" x14ac:dyDescent="0.25">
      <c r="A228" s="297"/>
      <c r="B228" s="53"/>
      <c r="C228" s="45"/>
      <c r="D228" s="171"/>
      <c r="E228" s="285"/>
      <c r="F228" s="247"/>
      <c r="G228" s="182"/>
      <c r="H228" s="182"/>
      <c r="I228" s="182"/>
      <c r="J228" s="107"/>
      <c r="K228" s="182"/>
      <c r="L228" s="182"/>
      <c r="M228" s="190"/>
    </row>
    <row r="229" spans="1:13" s="2" customFormat="1" ht="13.2" x14ac:dyDescent="0.25">
      <c r="A229" s="297"/>
      <c r="B229" s="53"/>
      <c r="C229" s="45"/>
      <c r="D229" s="171"/>
      <c r="E229" s="285"/>
      <c r="F229" s="247"/>
      <c r="G229" s="182"/>
      <c r="H229" s="182"/>
      <c r="I229" s="182"/>
      <c r="J229" s="107"/>
      <c r="K229" s="182"/>
      <c r="L229" s="182"/>
      <c r="M229" s="190"/>
    </row>
    <row r="230" spans="1:13" s="2" customFormat="1" ht="13.2" x14ac:dyDescent="0.25">
      <c r="A230" s="297"/>
      <c r="B230" s="53"/>
      <c r="C230" s="45"/>
      <c r="D230" s="171"/>
      <c r="E230" s="285"/>
      <c r="F230" s="247"/>
      <c r="G230" s="182"/>
      <c r="H230" s="182"/>
      <c r="I230" s="182"/>
      <c r="J230" s="107"/>
      <c r="K230" s="182"/>
      <c r="L230" s="182"/>
      <c r="M230" s="190"/>
    </row>
    <row r="231" spans="1:13" s="13" customFormat="1" ht="14.4" x14ac:dyDescent="0.3">
      <c r="A231" s="297"/>
      <c r="B231" s="53"/>
      <c r="C231" s="45"/>
      <c r="D231" s="171"/>
      <c r="E231" s="286"/>
      <c r="F231" s="273"/>
      <c r="G231" s="273"/>
      <c r="H231" s="273"/>
      <c r="I231" s="273"/>
      <c r="J231" s="107"/>
      <c r="K231" s="274"/>
      <c r="L231" s="274"/>
      <c r="M231" s="190"/>
    </row>
    <row r="232" spans="1:13" s="13" customFormat="1" ht="14.4" x14ac:dyDescent="0.3">
      <c r="A232" s="297"/>
      <c r="B232" s="53"/>
      <c r="C232" s="45"/>
      <c r="D232" s="171"/>
      <c r="E232" s="286"/>
      <c r="F232" s="273"/>
      <c r="G232" s="273"/>
      <c r="H232" s="273"/>
      <c r="I232" s="273"/>
      <c r="J232" s="273"/>
      <c r="K232" s="274"/>
      <c r="L232" s="274"/>
      <c r="M232" s="190"/>
    </row>
    <row r="233" spans="1:13" s="13" customFormat="1" ht="14.4" x14ac:dyDescent="0.3">
      <c r="A233" s="296"/>
      <c r="B233" s="53"/>
      <c r="C233" s="45"/>
      <c r="D233" s="70"/>
      <c r="E233" s="286"/>
      <c r="F233" s="273"/>
      <c r="G233" s="273"/>
      <c r="H233" s="273"/>
      <c r="I233" s="273"/>
      <c r="J233" s="273"/>
      <c r="K233" s="274"/>
      <c r="L233" s="274"/>
      <c r="M233" s="190"/>
    </row>
    <row r="234" spans="1:13" s="2" customFormat="1" ht="13.2" x14ac:dyDescent="0.25">
      <c r="A234" s="296"/>
      <c r="B234" s="53"/>
      <c r="C234" s="45"/>
      <c r="D234" s="70"/>
      <c r="E234" s="285"/>
      <c r="F234" s="247"/>
      <c r="G234" s="182"/>
      <c r="H234" s="182"/>
      <c r="I234" s="182"/>
      <c r="J234" s="107"/>
      <c r="K234" s="182"/>
      <c r="L234" s="182"/>
      <c r="M234" s="190"/>
    </row>
    <row r="235" spans="1:13" s="2" customFormat="1" ht="13.2" x14ac:dyDescent="0.25">
      <c r="A235" s="296"/>
      <c r="B235" s="53"/>
      <c r="C235" s="45"/>
      <c r="D235" s="171"/>
      <c r="E235" s="285"/>
      <c r="F235" s="247"/>
      <c r="G235" s="182"/>
      <c r="H235" s="182"/>
      <c r="I235" s="182"/>
      <c r="J235" s="107"/>
      <c r="K235" s="182"/>
      <c r="L235" s="182"/>
      <c r="M235" s="190"/>
    </row>
    <row r="236" spans="1:13" s="2" customFormat="1" ht="13.2" x14ac:dyDescent="0.25">
      <c r="A236" s="297"/>
      <c r="B236" s="53"/>
      <c r="C236" s="45"/>
      <c r="D236" s="171"/>
      <c r="E236" s="285"/>
      <c r="F236" s="247"/>
      <c r="G236" s="182"/>
      <c r="H236" s="182"/>
      <c r="I236" s="182"/>
      <c r="J236" s="107"/>
      <c r="K236" s="182"/>
      <c r="L236" s="182"/>
      <c r="M236" s="190"/>
    </row>
    <row r="237" spans="1:13" s="2" customFormat="1" ht="12.75" customHeight="1" x14ac:dyDescent="0.25">
      <c r="A237" s="73"/>
      <c r="B237" s="107"/>
      <c r="C237" s="45"/>
      <c r="D237" s="171"/>
      <c r="E237" s="285"/>
      <c r="F237" s="247"/>
      <c r="G237" s="182"/>
      <c r="H237" s="182"/>
      <c r="I237" s="182"/>
      <c r="J237" s="107"/>
      <c r="K237" s="182"/>
      <c r="L237" s="182"/>
      <c r="M237" s="190"/>
    </row>
    <row r="238" spans="1:13" s="2" customFormat="1" ht="13.2" x14ac:dyDescent="0.25">
      <c r="A238" s="73"/>
      <c r="B238" s="53"/>
      <c r="C238" s="45"/>
      <c r="D238" s="171"/>
      <c r="E238" s="285"/>
      <c r="F238" s="247"/>
      <c r="G238" s="182"/>
      <c r="H238" s="182"/>
      <c r="I238" s="182"/>
      <c r="J238" s="107"/>
      <c r="K238" s="182"/>
      <c r="L238" s="182"/>
      <c r="M238" s="190"/>
    </row>
    <row r="239" spans="1:13" s="2" customFormat="1" ht="13.2" x14ac:dyDescent="0.25">
      <c r="A239" s="73"/>
      <c r="B239" s="107"/>
      <c r="C239" s="45"/>
      <c r="D239" s="171"/>
      <c r="E239" s="285"/>
      <c r="F239" s="247"/>
      <c r="G239" s="182"/>
      <c r="H239" s="182"/>
      <c r="I239" s="182"/>
      <c r="J239" s="107"/>
      <c r="K239" s="182"/>
      <c r="L239" s="182"/>
      <c r="M239" s="190"/>
    </row>
    <row r="240" spans="1:13" s="2" customFormat="1" ht="13.2" x14ac:dyDescent="0.25">
      <c r="A240" s="297"/>
      <c r="B240" s="53"/>
      <c r="C240" s="45"/>
      <c r="D240" s="171"/>
      <c r="E240" s="285"/>
      <c r="F240" s="247"/>
      <c r="G240" s="182"/>
      <c r="H240" s="182"/>
      <c r="I240" s="182"/>
      <c r="J240" s="107"/>
      <c r="K240" s="182"/>
      <c r="L240" s="182"/>
      <c r="M240" s="190"/>
    </row>
    <row r="241" spans="1:13" s="2" customFormat="1" ht="13.2" x14ac:dyDescent="0.25">
      <c r="A241" s="297"/>
      <c r="B241" s="53"/>
      <c r="C241" s="45"/>
      <c r="D241" s="171"/>
      <c r="E241" s="285"/>
      <c r="F241" s="247"/>
      <c r="G241" s="182"/>
      <c r="H241" s="182"/>
      <c r="I241" s="182"/>
      <c r="J241" s="107"/>
      <c r="K241" s="182"/>
      <c r="L241" s="182"/>
      <c r="M241" s="190"/>
    </row>
    <row r="242" spans="1:13" s="2" customFormat="1" ht="13.2" x14ac:dyDescent="0.25">
      <c r="A242" s="73"/>
      <c r="B242" s="107"/>
      <c r="C242" s="45"/>
      <c r="D242" s="45"/>
      <c r="E242" s="285"/>
      <c r="F242" s="247"/>
      <c r="G242" s="182"/>
      <c r="H242" s="182"/>
      <c r="I242" s="182"/>
      <c r="J242" s="107"/>
      <c r="K242" s="182"/>
      <c r="L242" s="182"/>
      <c r="M242" s="190"/>
    </row>
    <row r="243" spans="1:13" s="2" customFormat="1" ht="13.2" x14ac:dyDescent="0.25">
      <c r="A243" s="73"/>
      <c r="B243" s="53"/>
      <c r="C243" s="45"/>
      <c r="D243" s="171"/>
      <c r="E243" s="285"/>
      <c r="F243" s="247"/>
      <c r="G243" s="182"/>
      <c r="H243" s="182"/>
      <c r="I243" s="182"/>
      <c r="J243" s="107"/>
      <c r="K243" s="182"/>
      <c r="L243" s="182"/>
      <c r="M243" s="190"/>
    </row>
    <row r="244" spans="1:13" s="2" customFormat="1" ht="13.2" x14ac:dyDescent="0.25">
      <c r="A244" s="73"/>
      <c r="B244" s="107"/>
      <c r="C244" s="45"/>
      <c r="D244" s="171"/>
      <c r="E244" s="285"/>
      <c r="F244" s="247"/>
      <c r="G244" s="182"/>
      <c r="H244" s="182"/>
      <c r="I244" s="182"/>
      <c r="J244" s="107"/>
      <c r="K244" s="182"/>
      <c r="L244" s="182"/>
      <c r="M244" s="190"/>
    </row>
    <row r="245" spans="1:13" s="2" customFormat="1" ht="13.2" x14ac:dyDescent="0.25">
      <c r="A245" s="73"/>
      <c r="B245" s="107"/>
      <c r="C245" s="45"/>
      <c r="D245" s="171"/>
      <c r="E245" s="285"/>
      <c r="F245" s="247"/>
      <c r="G245" s="182"/>
      <c r="H245" s="182"/>
      <c r="I245" s="182"/>
      <c r="J245" s="107"/>
      <c r="K245" s="182"/>
      <c r="L245" s="182"/>
      <c r="M245" s="190"/>
    </row>
    <row r="246" spans="1:13" s="2" customFormat="1" ht="13.2" x14ac:dyDescent="0.25">
      <c r="A246" s="73"/>
      <c r="B246" s="107"/>
      <c r="C246" s="45"/>
      <c r="D246" s="171"/>
      <c r="E246" s="285"/>
      <c r="F246" s="186"/>
      <c r="G246" s="182"/>
      <c r="H246" s="182"/>
      <c r="I246" s="182"/>
      <c r="J246" s="107"/>
      <c r="K246" s="182"/>
      <c r="L246" s="182"/>
      <c r="M246" s="190"/>
    </row>
    <row r="247" spans="1:13" s="2" customFormat="1" ht="13.2" x14ac:dyDescent="0.25">
      <c r="A247" s="73"/>
      <c r="B247" s="107"/>
      <c r="C247" s="45"/>
      <c r="D247" s="171"/>
      <c r="E247" s="285"/>
      <c r="F247" s="247"/>
      <c r="G247" s="182"/>
      <c r="H247" s="182"/>
      <c r="I247" s="182"/>
      <c r="J247" s="107"/>
      <c r="K247" s="182"/>
      <c r="L247" s="182"/>
      <c r="M247" s="190"/>
    </row>
    <row r="248" spans="1:13" s="2" customFormat="1" ht="13.2" x14ac:dyDescent="0.25">
      <c r="A248" s="73"/>
      <c r="B248" s="53"/>
      <c r="C248" s="45"/>
      <c r="D248" s="171"/>
      <c r="E248" s="285"/>
      <c r="F248" s="247"/>
      <c r="G248" s="182"/>
      <c r="H248" s="182"/>
      <c r="I248" s="182"/>
      <c r="J248" s="107"/>
      <c r="K248" s="182"/>
      <c r="L248" s="182"/>
      <c r="M248" s="190"/>
    </row>
    <row r="249" spans="1:13" s="2" customFormat="1" ht="13.2" x14ac:dyDescent="0.25">
      <c r="A249" s="73"/>
      <c r="B249" s="53"/>
      <c r="C249" s="45"/>
      <c r="D249" s="171"/>
      <c r="E249" s="285"/>
      <c r="F249" s="247"/>
      <c r="G249" s="182"/>
      <c r="H249" s="182"/>
      <c r="I249" s="182"/>
      <c r="J249" s="107"/>
      <c r="K249" s="182"/>
      <c r="L249" s="182"/>
      <c r="M249" s="190"/>
    </row>
    <row r="250" spans="1:13" s="2" customFormat="1" ht="13.2" x14ac:dyDescent="0.25">
      <c r="A250" s="73"/>
      <c r="B250" s="107"/>
      <c r="C250" s="45"/>
      <c r="D250" s="171"/>
      <c r="E250" s="285"/>
      <c r="F250" s="247"/>
      <c r="G250" s="182"/>
      <c r="H250" s="182"/>
      <c r="I250" s="182"/>
      <c r="J250" s="107"/>
      <c r="K250" s="182"/>
      <c r="L250" s="182"/>
      <c r="M250" s="190"/>
    </row>
    <row r="251" spans="1:13" s="2" customFormat="1" ht="12.75" customHeight="1" x14ac:dyDescent="0.25">
      <c r="A251" s="73"/>
      <c r="B251" s="53"/>
      <c r="C251" s="45"/>
      <c r="D251" s="171"/>
      <c r="E251" s="285"/>
      <c r="F251" s="247"/>
      <c r="G251" s="182"/>
      <c r="H251" s="182"/>
      <c r="I251" s="182"/>
      <c r="J251" s="107"/>
      <c r="K251" s="182"/>
      <c r="L251" s="182"/>
      <c r="M251" s="190"/>
    </row>
    <row r="252" spans="1:13" s="2" customFormat="1" ht="13.2" x14ac:dyDescent="0.25">
      <c r="A252" s="297"/>
      <c r="B252" s="41"/>
      <c r="C252" s="42"/>
      <c r="D252" s="171"/>
      <c r="E252" s="285"/>
      <c r="F252" s="247"/>
      <c r="G252" s="182"/>
      <c r="H252" s="182"/>
      <c r="I252" s="182"/>
      <c r="J252" s="107"/>
      <c r="K252" s="182"/>
      <c r="L252" s="182"/>
      <c r="M252" s="190"/>
    </row>
    <row r="253" spans="1:13" s="2" customFormat="1" ht="13.2" x14ac:dyDescent="0.25">
      <c r="A253" s="297"/>
      <c r="B253" s="41"/>
      <c r="C253" s="42"/>
      <c r="D253" s="171"/>
      <c r="E253" s="285"/>
      <c r="F253" s="247"/>
      <c r="G253" s="182"/>
      <c r="H253" s="182"/>
      <c r="I253" s="182"/>
      <c r="J253" s="107"/>
      <c r="K253" s="182"/>
      <c r="L253" s="182"/>
      <c r="M253" s="190"/>
    </row>
    <row r="254" spans="1:13" s="2" customFormat="1" ht="13.2" x14ac:dyDescent="0.25">
      <c r="A254" s="73"/>
      <c r="B254" s="41"/>
      <c r="C254" s="42"/>
      <c r="D254" s="171"/>
      <c r="E254" s="285"/>
      <c r="F254" s="247"/>
      <c r="G254" s="182"/>
      <c r="H254" s="182"/>
      <c r="I254" s="182"/>
      <c r="J254" s="107"/>
      <c r="K254" s="182"/>
      <c r="L254" s="182"/>
      <c r="M254" s="190"/>
    </row>
    <row r="255" spans="1:13" s="2" customFormat="1" ht="13.2" x14ac:dyDescent="0.25">
      <c r="A255" s="73"/>
      <c r="B255" s="41"/>
      <c r="C255" s="42"/>
      <c r="D255" s="171"/>
      <c r="E255" s="285"/>
      <c r="F255" s="247"/>
      <c r="G255" s="182"/>
      <c r="H255" s="182"/>
      <c r="I255" s="182"/>
      <c r="J255" s="107"/>
      <c r="K255" s="182"/>
      <c r="L255" s="182"/>
      <c r="M255" s="190"/>
    </row>
    <row r="256" spans="1:13" s="2" customFormat="1" ht="13.2" x14ac:dyDescent="0.25">
      <c r="A256" s="73"/>
      <c r="B256" s="41"/>
      <c r="C256" s="42"/>
      <c r="D256" s="171"/>
      <c r="E256" s="285"/>
      <c r="F256" s="247"/>
      <c r="G256" s="182"/>
      <c r="H256" s="182"/>
      <c r="I256" s="182"/>
      <c r="J256" s="107"/>
      <c r="K256" s="182"/>
      <c r="L256" s="182"/>
      <c r="M256" s="190"/>
    </row>
    <row r="257" spans="1:13" s="147" customFormat="1" ht="14.4" x14ac:dyDescent="0.3">
      <c r="A257" s="297"/>
      <c r="B257" s="41"/>
      <c r="C257" s="42"/>
      <c r="D257" s="171"/>
      <c r="F257" s="247"/>
      <c r="G257" s="182"/>
      <c r="H257" s="182"/>
      <c r="I257" s="182"/>
      <c r="J257" s="107"/>
      <c r="K257" s="182"/>
      <c r="L257" s="182"/>
      <c r="M257" s="190"/>
    </row>
    <row r="258" spans="1:13" s="147" customFormat="1" ht="14.4" x14ac:dyDescent="0.3">
      <c r="A258" s="297"/>
      <c r="B258" s="53"/>
      <c r="C258" s="45"/>
      <c r="D258" s="171"/>
      <c r="F258" s="247"/>
      <c r="G258" s="182"/>
      <c r="H258" s="182"/>
      <c r="I258" s="182"/>
      <c r="J258" s="107"/>
      <c r="K258" s="182"/>
      <c r="L258" s="182"/>
      <c r="M258" s="190"/>
    </row>
    <row r="259" spans="1:13" s="147" customFormat="1" ht="14.4" x14ac:dyDescent="0.3">
      <c r="A259" s="298"/>
      <c r="B259" s="53"/>
      <c r="C259" s="45"/>
      <c r="D259" s="300"/>
      <c r="F259" s="247"/>
      <c r="G259" s="182"/>
      <c r="H259" s="182"/>
      <c r="I259" s="182"/>
      <c r="J259" s="107"/>
      <c r="K259" s="182"/>
      <c r="L259" s="182"/>
      <c r="M259" s="190"/>
    </row>
    <row r="260" spans="1:13" s="147" customFormat="1" ht="14.4" x14ac:dyDescent="0.3">
      <c r="A260" s="298"/>
      <c r="B260" s="53"/>
      <c r="C260" s="45"/>
      <c r="D260" s="300"/>
      <c r="F260" s="247"/>
      <c r="G260" s="182"/>
      <c r="H260" s="182"/>
      <c r="I260" s="182"/>
      <c r="J260" s="107"/>
      <c r="K260" s="182"/>
      <c r="L260" s="182"/>
      <c r="M260" s="190"/>
    </row>
    <row r="261" spans="1:13" s="147" customFormat="1" ht="14.4" x14ac:dyDescent="0.3">
      <c r="A261" s="298"/>
      <c r="B261" s="53"/>
      <c r="C261" s="45"/>
      <c r="D261" s="300"/>
      <c r="F261" s="247"/>
      <c r="G261" s="182"/>
      <c r="H261" s="182"/>
      <c r="I261" s="182"/>
      <c r="J261" s="107"/>
      <c r="K261" s="182"/>
      <c r="L261" s="182"/>
      <c r="M261" s="190"/>
    </row>
    <row r="262" spans="1:13" s="147" customFormat="1" ht="14.4" x14ac:dyDescent="0.3">
      <c r="A262" s="298"/>
      <c r="B262" s="53"/>
      <c r="C262" s="45"/>
      <c r="D262" s="300"/>
      <c r="F262" s="247"/>
      <c r="G262" s="182"/>
      <c r="H262" s="182"/>
      <c r="I262" s="182"/>
      <c r="J262" s="107"/>
      <c r="K262" s="182"/>
      <c r="L262" s="182"/>
      <c r="M262" s="190"/>
    </row>
    <row r="263" spans="1:13" s="147" customFormat="1" ht="14.4" x14ac:dyDescent="0.3">
      <c r="A263" s="298"/>
      <c r="B263" s="53"/>
      <c r="C263" s="45"/>
      <c r="D263" s="300"/>
      <c r="F263" s="247"/>
      <c r="G263" s="182"/>
      <c r="H263" s="182"/>
      <c r="I263" s="182"/>
      <c r="J263" s="107"/>
      <c r="K263" s="182"/>
      <c r="L263" s="182"/>
      <c r="M263" s="190"/>
    </row>
    <row r="264" spans="1:13" s="147" customFormat="1" ht="14.4" x14ac:dyDescent="0.3">
      <c r="A264" s="298"/>
      <c r="B264" s="109"/>
      <c r="C264" s="110"/>
      <c r="D264" s="300"/>
      <c r="F264" s="247"/>
      <c r="G264" s="182"/>
      <c r="H264" s="182"/>
      <c r="I264" s="182"/>
      <c r="J264" s="107"/>
      <c r="K264" s="182"/>
      <c r="L264" s="182"/>
      <c r="M264" s="190"/>
    </row>
    <row r="265" spans="1:13" s="147" customFormat="1" ht="14.4" x14ac:dyDescent="0.3">
      <c r="A265" s="298"/>
      <c r="B265" s="223"/>
      <c r="C265" s="224"/>
      <c r="D265" s="300"/>
      <c r="F265" s="247"/>
      <c r="G265" s="182"/>
      <c r="H265" s="182"/>
      <c r="I265" s="182"/>
      <c r="J265" s="107"/>
      <c r="K265" s="182"/>
      <c r="L265" s="182"/>
      <c r="M265" s="190"/>
    </row>
    <row r="266" spans="1:13" s="147" customFormat="1" ht="14.4" x14ac:dyDescent="0.3">
      <c r="A266" s="298"/>
      <c r="B266" s="53"/>
      <c r="C266" s="45"/>
      <c r="D266" s="300"/>
      <c r="F266" s="247"/>
      <c r="G266" s="182"/>
      <c r="H266" s="182"/>
      <c r="I266" s="182"/>
      <c r="J266" s="107"/>
      <c r="K266" s="182"/>
      <c r="L266" s="182"/>
      <c r="M266" s="190"/>
    </row>
    <row r="267" spans="1:13" s="2" customFormat="1" ht="13.2" x14ac:dyDescent="0.25">
      <c r="A267" s="73"/>
      <c r="B267" s="53"/>
      <c r="C267" s="45"/>
      <c r="D267" s="300"/>
      <c r="E267" s="285"/>
      <c r="F267" s="247"/>
      <c r="G267" s="182"/>
      <c r="H267" s="182"/>
      <c r="I267" s="182"/>
      <c r="J267" s="107"/>
      <c r="K267" s="182"/>
      <c r="L267" s="182"/>
      <c r="M267" s="190"/>
    </row>
    <row r="268" spans="1:13" s="2" customFormat="1" ht="13.2" x14ac:dyDescent="0.25">
      <c r="A268" s="297"/>
      <c r="B268" s="53"/>
      <c r="C268" s="45"/>
      <c r="D268" s="300"/>
      <c r="E268" s="285"/>
      <c r="F268" s="247"/>
      <c r="G268" s="182"/>
      <c r="H268" s="182"/>
      <c r="I268" s="182"/>
      <c r="J268" s="107"/>
      <c r="K268" s="182"/>
      <c r="L268" s="182"/>
      <c r="M268" s="190"/>
    </row>
    <row r="269" spans="1:13" s="2" customFormat="1" ht="13.2" x14ac:dyDescent="0.25">
      <c r="A269" s="297"/>
      <c r="B269" s="53"/>
      <c r="C269" s="45"/>
      <c r="D269" s="300"/>
      <c r="E269" s="285"/>
      <c r="F269" s="247"/>
      <c r="G269" s="182"/>
      <c r="H269" s="182"/>
      <c r="I269" s="182"/>
      <c r="J269" s="107"/>
      <c r="K269" s="182"/>
      <c r="L269" s="182"/>
      <c r="M269" s="190"/>
    </row>
    <row r="270" spans="1:13" s="2" customFormat="1" ht="13.2" x14ac:dyDescent="0.25">
      <c r="A270" s="73"/>
      <c r="B270" s="53"/>
      <c r="C270" s="45"/>
      <c r="D270" s="300"/>
      <c r="E270" s="285"/>
      <c r="F270" s="247"/>
      <c r="G270" s="182"/>
      <c r="H270" s="182"/>
      <c r="I270" s="182"/>
      <c r="J270" s="107"/>
      <c r="K270" s="182"/>
      <c r="L270" s="182"/>
      <c r="M270" s="190"/>
    </row>
    <row r="271" spans="1:13" s="2" customFormat="1" ht="13.2" x14ac:dyDescent="0.25">
      <c r="A271" s="73"/>
      <c r="B271" s="53"/>
      <c r="C271" s="45"/>
      <c r="D271" s="300"/>
      <c r="E271" s="285"/>
      <c r="F271" s="247"/>
      <c r="G271" s="182"/>
      <c r="H271" s="182"/>
      <c r="I271" s="182"/>
      <c r="J271" s="107"/>
      <c r="K271" s="182"/>
      <c r="L271" s="182"/>
      <c r="M271" s="190"/>
    </row>
    <row r="272" spans="1:13" s="2" customFormat="1" ht="12.75" customHeight="1" x14ac:dyDescent="0.25">
      <c r="A272" s="297"/>
      <c r="B272" s="53"/>
      <c r="C272" s="45"/>
      <c r="D272" s="300"/>
      <c r="E272" s="285"/>
      <c r="F272" s="247"/>
      <c r="G272" s="182"/>
      <c r="H272" s="182"/>
      <c r="I272" s="182"/>
      <c r="J272" s="107"/>
      <c r="K272" s="182"/>
      <c r="L272" s="182"/>
      <c r="M272" s="190"/>
    </row>
    <row r="273" spans="1:13" s="2" customFormat="1" ht="13.2" x14ac:dyDescent="0.25">
      <c r="A273" s="297"/>
      <c r="B273" s="109"/>
      <c r="C273" s="110"/>
      <c r="D273" s="300"/>
      <c r="E273" s="285"/>
      <c r="F273" s="247"/>
      <c r="G273" s="182"/>
      <c r="H273" s="182"/>
      <c r="I273" s="182"/>
      <c r="J273" s="107"/>
      <c r="K273" s="182"/>
      <c r="L273" s="182"/>
      <c r="M273" s="190"/>
    </row>
    <row r="274" spans="1:13" s="2" customFormat="1" ht="13.2" x14ac:dyDescent="0.25">
      <c r="A274" s="297"/>
      <c r="B274" s="53"/>
      <c r="C274" s="45"/>
      <c r="D274" s="300"/>
      <c r="E274" s="285"/>
      <c r="F274" s="247"/>
      <c r="G274" s="182"/>
      <c r="H274" s="182"/>
      <c r="I274" s="182"/>
      <c r="J274" s="107"/>
      <c r="K274" s="182"/>
      <c r="L274" s="182"/>
      <c r="M274" s="190"/>
    </row>
    <row r="275" spans="1:13" s="2" customFormat="1" ht="13.2" x14ac:dyDescent="0.25">
      <c r="A275" s="73"/>
      <c r="B275" s="53"/>
      <c r="C275" s="45"/>
      <c r="D275" s="300"/>
      <c r="E275" s="285"/>
      <c r="F275" s="247"/>
      <c r="G275" s="182"/>
      <c r="H275" s="182"/>
      <c r="I275" s="182"/>
      <c r="J275" s="107"/>
      <c r="K275" s="182"/>
      <c r="L275" s="182"/>
      <c r="M275" s="190"/>
    </row>
    <row r="276" spans="1:13" s="2" customFormat="1" ht="13.2" x14ac:dyDescent="0.25">
      <c r="A276" s="73"/>
      <c r="B276" s="53"/>
      <c r="C276" s="45"/>
      <c r="D276" s="300"/>
      <c r="E276" s="285"/>
      <c r="F276" s="247"/>
      <c r="G276" s="182"/>
      <c r="H276" s="182"/>
      <c r="I276" s="182"/>
      <c r="J276" s="107"/>
      <c r="K276" s="182"/>
      <c r="L276" s="182"/>
      <c r="M276" s="190"/>
    </row>
    <row r="277" spans="1:13" s="147" customFormat="1" ht="14.4" x14ac:dyDescent="0.3">
      <c r="A277" s="298"/>
      <c r="B277" s="53"/>
      <c r="C277" s="45"/>
      <c r="D277" s="300"/>
      <c r="F277" s="247"/>
      <c r="G277" s="182"/>
      <c r="H277" s="182"/>
      <c r="I277" s="182"/>
      <c r="J277" s="107"/>
      <c r="K277" s="182"/>
      <c r="L277" s="182"/>
      <c r="M277" s="190"/>
    </row>
    <row r="278" spans="1:13" s="147" customFormat="1" ht="14.4" x14ac:dyDescent="0.3">
      <c r="A278" s="298"/>
      <c r="B278" s="41"/>
      <c r="C278" s="42"/>
      <c r="D278" s="300"/>
      <c r="F278" s="247"/>
      <c r="G278" s="182"/>
      <c r="H278" s="182"/>
      <c r="I278" s="182"/>
      <c r="J278" s="107"/>
      <c r="K278" s="182"/>
      <c r="L278" s="182"/>
      <c r="M278" s="190"/>
    </row>
    <row r="279" spans="1:13" s="147" customFormat="1" ht="14.4" x14ac:dyDescent="0.3">
      <c r="A279" s="298"/>
      <c r="B279" s="41"/>
      <c r="C279" s="42"/>
      <c r="D279" s="300"/>
      <c r="F279" s="247"/>
      <c r="G279" s="182"/>
      <c r="H279" s="182"/>
      <c r="I279" s="182"/>
      <c r="J279" s="107"/>
      <c r="K279" s="182"/>
      <c r="L279" s="182"/>
      <c r="M279" s="190"/>
    </row>
    <row r="280" spans="1:13" s="147" customFormat="1" ht="14.4" x14ac:dyDescent="0.3">
      <c r="A280" s="298"/>
      <c r="B280" s="41"/>
      <c r="C280" s="42"/>
      <c r="D280" s="300"/>
      <c r="F280" s="247"/>
      <c r="G280" s="182"/>
      <c r="H280" s="182"/>
      <c r="I280" s="182"/>
      <c r="J280" s="107"/>
      <c r="K280" s="182"/>
      <c r="L280" s="182"/>
      <c r="M280" s="190"/>
    </row>
    <row r="281" spans="1:13" s="147" customFormat="1" ht="14.4" x14ac:dyDescent="0.3">
      <c r="A281" s="298"/>
      <c r="B281" s="41"/>
      <c r="C281" s="42"/>
      <c r="D281" s="300"/>
      <c r="F281" s="247"/>
      <c r="G281" s="182"/>
      <c r="H281" s="182"/>
      <c r="I281" s="182"/>
      <c r="J281" s="107"/>
      <c r="K281" s="182"/>
      <c r="L281" s="182"/>
      <c r="M281" s="190"/>
    </row>
    <row r="282" spans="1:13" s="147" customFormat="1" ht="14.4" x14ac:dyDescent="0.3">
      <c r="A282" s="298"/>
      <c r="B282" s="41"/>
      <c r="C282" s="42"/>
      <c r="D282" s="300"/>
      <c r="F282" s="247"/>
      <c r="G282" s="182"/>
      <c r="H282" s="182"/>
      <c r="I282" s="182"/>
      <c r="J282" s="107"/>
      <c r="K282" s="182"/>
      <c r="L282" s="182"/>
      <c r="M282" s="190"/>
    </row>
    <row r="283" spans="1:13" s="147" customFormat="1" ht="14.4" x14ac:dyDescent="0.3">
      <c r="A283" s="298"/>
      <c r="B283" s="41"/>
      <c r="C283" s="42"/>
      <c r="D283" s="300"/>
      <c r="F283" s="247"/>
      <c r="G283" s="182"/>
      <c r="H283" s="182"/>
      <c r="I283" s="182"/>
      <c r="J283" s="107"/>
      <c r="K283" s="182"/>
      <c r="L283" s="182"/>
      <c r="M283" s="190"/>
    </row>
    <row r="284" spans="1:13" s="147" customFormat="1" ht="14.4" x14ac:dyDescent="0.3">
      <c r="A284" s="298"/>
      <c r="B284" s="41"/>
      <c r="C284" s="42"/>
      <c r="D284" s="300"/>
      <c r="F284" s="247"/>
      <c r="G284" s="182"/>
      <c r="H284" s="182"/>
      <c r="I284" s="182"/>
      <c r="J284" s="107"/>
      <c r="K284" s="182"/>
      <c r="L284" s="182"/>
      <c r="M284" s="190"/>
    </row>
    <row r="285" spans="1:13" s="147" customFormat="1" ht="14.4" x14ac:dyDescent="0.3">
      <c r="A285" s="298"/>
      <c r="B285" s="41"/>
      <c r="C285" s="42"/>
      <c r="D285" s="300"/>
      <c r="F285" s="247"/>
      <c r="G285" s="182"/>
      <c r="H285" s="182"/>
      <c r="I285" s="182"/>
      <c r="J285" s="107"/>
      <c r="K285" s="182"/>
      <c r="L285" s="182"/>
      <c r="M285" s="190"/>
    </row>
    <row r="286" spans="1:13" s="147" customFormat="1" ht="14.4" x14ac:dyDescent="0.3">
      <c r="A286" s="298"/>
      <c r="B286" s="41"/>
      <c r="C286" s="42"/>
      <c r="D286" s="300"/>
      <c r="F286" s="247"/>
      <c r="G286" s="182"/>
      <c r="H286" s="182"/>
      <c r="I286" s="182"/>
      <c r="J286" s="107"/>
      <c r="K286" s="182"/>
      <c r="L286" s="182"/>
      <c r="M286" s="190"/>
    </row>
    <row r="287" spans="1:13" s="147" customFormat="1" ht="14.4" x14ac:dyDescent="0.3">
      <c r="A287" s="298"/>
      <c r="B287" s="41"/>
      <c r="C287" s="42"/>
      <c r="D287" s="300"/>
      <c r="F287" s="247"/>
      <c r="G287" s="182"/>
      <c r="H287" s="182"/>
      <c r="I287" s="182"/>
      <c r="J287" s="107"/>
      <c r="K287" s="182"/>
      <c r="L287" s="182"/>
      <c r="M287" s="190"/>
    </row>
    <row r="288" spans="1:13" s="147" customFormat="1" ht="14.4" x14ac:dyDescent="0.3">
      <c r="A288" s="298"/>
      <c r="B288" s="53"/>
      <c r="C288" s="45"/>
      <c r="D288" s="300"/>
      <c r="F288" s="247"/>
      <c r="G288" s="182"/>
      <c r="H288" s="182"/>
      <c r="I288" s="182"/>
      <c r="J288" s="107"/>
      <c r="K288" s="182"/>
      <c r="L288" s="182"/>
      <c r="M288" s="190"/>
    </row>
    <row r="289" spans="1:13" s="2" customFormat="1" ht="13.2" x14ac:dyDescent="0.25">
      <c r="A289" s="297"/>
      <c r="B289" s="53"/>
      <c r="C289" s="45"/>
      <c r="D289" s="171"/>
      <c r="E289" s="285"/>
      <c r="F289" s="247"/>
      <c r="G289" s="182"/>
      <c r="H289" s="182"/>
      <c r="I289" s="182"/>
      <c r="J289" s="107"/>
      <c r="K289" s="182"/>
      <c r="L289" s="182"/>
      <c r="M289" s="190"/>
    </row>
    <row r="290" spans="1:13" s="2" customFormat="1" ht="13.2" x14ac:dyDescent="0.25">
      <c r="A290" s="297"/>
      <c r="B290" s="53"/>
      <c r="C290" s="45"/>
      <c r="D290" s="171"/>
      <c r="E290" s="285"/>
      <c r="F290" s="247"/>
      <c r="G290" s="182"/>
      <c r="H290" s="182"/>
      <c r="I290" s="182"/>
      <c r="J290" s="107"/>
      <c r="K290" s="182"/>
      <c r="L290" s="182"/>
      <c r="M290" s="190"/>
    </row>
    <row r="291" spans="1:13" s="2" customFormat="1" ht="13.2" x14ac:dyDescent="0.25">
      <c r="A291" s="73"/>
      <c r="B291" s="53"/>
      <c r="C291" s="45"/>
      <c r="D291" s="171"/>
      <c r="E291" s="285"/>
      <c r="F291" s="247"/>
      <c r="G291" s="182"/>
      <c r="H291" s="182"/>
      <c r="I291" s="182"/>
      <c r="J291" s="107"/>
      <c r="K291" s="182"/>
      <c r="L291" s="182"/>
      <c r="M291" s="190"/>
    </row>
    <row r="292" spans="1:13" s="2" customFormat="1" ht="13.2" x14ac:dyDescent="0.25">
      <c r="A292" s="73"/>
      <c r="B292" s="109"/>
      <c r="C292" s="110"/>
      <c r="D292" s="171"/>
      <c r="E292" s="285"/>
      <c r="F292" s="247"/>
      <c r="G292" s="182"/>
      <c r="H292" s="182"/>
      <c r="I292" s="182"/>
      <c r="J292" s="107"/>
      <c r="K292" s="182"/>
      <c r="L292" s="182"/>
      <c r="M292" s="190"/>
    </row>
    <row r="293" spans="1:13" s="2" customFormat="1" ht="13.2" x14ac:dyDescent="0.25">
      <c r="A293" s="73"/>
      <c r="B293" s="53"/>
      <c r="C293" s="45"/>
      <c r="D293" s="171"/>
      <c r="E293" s="285"/>
      <c r="F293" s="247"/>
      <c r="G293" s="182"/>
      <c r="H293" s="182"/>
      <c r="I293" s="182"/>
      <c r="J293" s="107"/>
      <c r="K293" s="182"/>
      <c r="L293" s="182"/>
      <c r="M293" s="190"/>
    </row>
    <row r="294" spans="1:13" s="2" customFormat="1" ht="12.75" customHeight="1" x14ac:dyDescent="0.25">
      <c r="A294" s="297"/>
      <c r="B294" s="53"/>
      <c r="C294" s="45"/>
      <c r="D294" s="171"/>
      <c r="E294" s="285"/>
      <c r="F294" s="247"/>
      <c r="G294" s="182"/>
      <c r="H294" s="182"/>
      <c r="I294" s="182"/>
      <c r="J294" s="107"/>
      <c r="K294" s="182"/>
      <c r="L294" s="182"/>
      <c r="M294" s="190"/>
    </row>
    <row r="295" spans="1:13" s="147" customFormat="1" ht="14.4" x14ac:dyDescent="0.3">
      <c r="A295" s="298"/>
      <c r="B295" s="53"/>
      <c r="C295" s="45"/>
      <c r="D295" s="300"/>
      <c r="F295" s="247"/>
      <c r="G295" s="182"/>
      <c r="H295" s="182"/>
      <c r="I295" s="182"/>
      <c r="J295" s="107"/>
      <c r="K295" s="182"/>
      <c r="L295" s="182"/>
      <c r="M295" s="190"/>
    </row>
    <row r="296" spans="1:13" s="147" customFormat="1" ht="14.4" x14ac:dyDescent="0.3">
      <c r="A296" s="298"/>
      <c r="B296" s="53"/>
      <c r="C296" s="45"/>
      <c r="D296" s="300"/>
      <c r="F296" s="247"/>
      <c r="G296" s="182"/>
      <c r="H296" s="182"/>
      <c r="I296" s="182"/>
      <c r="J296" s="107"/>
      <c r="K296" s="182"/>
      <c r="L296" s="182"/>
      <c r="M296" s="190"/>
    </row>
    <row r="297" spans="1:13" s="147" customFormat="1" ht="14.4" x14ac:dyDescent="0.3">
      <c r="A297" s="298"/>
      <c r="B297" s="53"/>
      <c r="C297" s="45"/>
      <c r="D297" s="300"/>
      <c r="F297" s="247"/>
      <c r="G297" s="182"/>
      <c r="H297" s="182"/>
      <c r="I297" s="182"/>
      <c r="J297" s="107"/>
      <c r="K297" s="182"/>
      <c r="L297" s="182"/>
      <c r="M297" s="190"/>
    </row>
    <row r="298" spans="1:13" s="147" customFormat="1" ht="14.4" x14ac:dyDescent="0.3">
      <c r="A298" s="298"/>
      <c r="B298" s="53"/>
      <c r="C298" s="45"/>
      <c r="D298" s="300"/>
      <c r="F298" s="247"/>
      <c r="G298" s="182"/>
      <c r="H298" s="182"/>
      <c r="I298" s="182"/>
      <c r="J298" s="107"/>
      <c r="K298" s="182"/>
      <c r="L298" s="182"/>
      <c r="M298" s="190"/>
    </row>
    <row r="299" spans="1:13" s="147" customFormat="1" ht="14.4" x14ac:dyDescent="0.3">
      <c r="A299" s="298"/>
      <c r="B299" s="328"/>
      <c r="C299" s="329"/>
      <c r="D299" s="300"/>
      <c r="F299" s="247"/>
      <c r="G299" s="182"/>
      <c r="H299" s="182"/>
      <c r="I299" s="182"/>
      <c r="J299" s="107"/>
      <c r="K299" s="182"/>
      <c r="L299" s="182"/>
      <c r="M299" s="190"/>
    </row>
    <row r="300" spans="1:13" s="147" customFormat="1" ht="14.4" x14ac:dyDescent="0.3">
      <c r="A300" s="298"/>
      <c r="B300" s="328"/>
      <c r="C300" s="329"/>
      <c r="D300" s="300"/>
      <c r="F300" s="247"/>
      <c r="G300" s="182"/>
      <c r="H300" s="182"/>
      <c r="I300" s="182"/>
      <c r="J300" s="107"/>
      <c r="K300" s="182"/>
      <c r="L300" s="182"/>
      <c r="M300" s="190"/>
    </row>
    <row r="301" spans="1:13" s="2" customFormat="1" ht="13.2" x14ac:dyDescent="0.25">
      <c r="A301" s="297"/>
      <c r="B301" s="328"/>
      <c r="C301" s="329"/>
      <c r="D301" s="171"/>
      <c r="E301" s="285"/>
      <c r="F301" s="247"/>
      <c r="G301" s="182"/>
      <c r="H301" s="182"/>
      <c r="I301" s="182"/>
      <c r="J301" s="107"/>
      <c r="K301" s="182"/>
      <c r="L301" s="182"/>
      <c r="M301" s="190"/>
    </row>
    <row r="302" spans="1:13" s="2" customFormat="1" ht="13.2" x14ac:dyDescent="0.25">
      <c r="A302" s="297"/>
      <c r="B302" s="328"/>
      <c r="C302" s="329"/>
      <c r="D302" s="171"/>
      <c r="E302" s="285"/>
      <c r="F302" s="247"/>
      <c r="G302" s="182"/>
      <c r="H302" s="182"/>
      <c r="I302" s="182"/>
      <c r="J302" s="107"/>
      <c r="K302" s="182"/>
      <c r="L302" s="182"/>
      <c r="M302" s="190"/>
    </row>
    <row r="303" spans="1:13" s="2" customFormat="1" ht="13.2" x14ac:dyDescent="0.25">
      <c r="A303" s="73"/>
      <c r="B303" s="328"/>
      <c r="C303" s="329"/>
      <c r="D303" s="171"/>
      <c r="E303" s="285"/>
      <c r="F303" s="247"/>
      <c r="G303" s="182"/>
      <c r="H303" s="182"/>
      <c r="I303" s="182"/>
      <c r="J303" s="107"/>
      <c r="K303" s="182"/>
      <c r="L303" s="182"/>
      <c r="M303" s="190"/>
    </row>
    <row r="304" spans="1:13" s="2" customFormat="1" ht="13.2" x14ac:dyDescent="0.25">
      <c r="A304" s="73"/>
      <c r="B304" s="328"/>
      <c r="C304" s="329"/>
      <c r="D304" s="171"/>
      <c r="E304" s="285"/>
      <c r="F304" s="247"/>
      <c r="G304" s="182"/>
      <c r="H304" s="182"/>
      <c r="I304" s="182"/>
      <c r="J304" s="107"/>
      <c r="K304" s="182"/>
      <c r="L304" s="182"/>
      <c r="M304" s="190"/>
    </row>
    <row r="305" spans="1:13" s="2" customFormat="1" ht="12.75" customHeight="1" x14ac:dyDescent="0.25">
      <c r="A305" s="297"/>
      <c r="B305" s="328"/>
      <c r="C305" s="329"/>
      <c r="D305" s="171"/>
      <c r="E305" s="285"/>
      <c r="F305" s="247"/>
      <c r="G305" s="182"/>
      <c r="H305" s="182"/>
      <c r="I305" s="182"/>
      <c r="J305" s="107"/>
      <c r="K305" s="182"/>
      <c r="L305" s="182"/>
      <c r="M305" s="190"/>
    </row>
    <row r="306" spans="1:13" s="2" customFormat="1" ht="13.2" x14ac:dyDescent="0.25">
      <c r="A306" s="297"/>
      <c r="B306" s="328"/>
      <c r="C306" s="329"/>
      <c r="D306" s="171"/>
      <c r="E306" s="285"/>
      <c r="F306" s="247"/>
      <c r="G306" s="182"/>
      <c r="H306" s="182"/>
      <c r="I306" s="182"/>
      <c r="J306" s="107"/>
      <c r="K306" s="182"/>
      <c r="L306" s="182"/>
      <c r="M306" s="190"/>
    </row>
    <row r="307" spans="1:13" s="2" customFormat="1" ht="13.2" x14ac:dyDescent="0.25">
      <c r="A307" s="297"/>
      <c r="B307" s="328"/>
      <c r="C307" s="329"/>
      <c r="D307" s="171"/>
      <c r="E307" s="285"/>
      <c r="F307" s="247"/>
      <c r="G307" s="182"/>
      <c r="H307" s="182"/>
      <c r="I307" s="182"/>
      <c r="J307" s="107"/>
      <c r="K307" s="182"/>
      <c r="L307" s="182"/>
      <c r="M307" s="190"/>
    </row>
    <row r="308" spans="1:13" s="2" customFormat="1" ht="13.2" x14ac:dyDescent="0.25">
      <c r="A308" s="73"/>
      <c r="B308" s="328"/>
      <c r="C308" s="329"/>
      <c r="D308" s="171"/>
      <c r="E308" s="285"/>
      <c r="F308" s="247"/>
      <c r="G308" s="182"/>
      <c r="H308" s="182"/>
      <c r="I308" s="182"/>
      <c r="J308" s="107"/>
      <c r="K308" s="182"/>
      <c r="L308" s="182"/>
      <c r="M308" s="190"/>
    </row>
    <row r="309" spans="1:13" s="2" customFormat="1" ht="13.2" x14ac:dyDescent="0.25">
      <c r="A309" s="73"/>
      <c r="B309" s="328"/>
      <c r="C309" s="329"/>
      <c r="D309" s="171"/>
      <c r="E309" s="285"/>
      <c r="F309" s="247"/>
      <c r="G309" s="182"/>
      <c r="H309" s="182"/>
      <c r="I309" s="182"/>
      <c r="J309" s="107"/>
      <c r="K309" s="182"/>
      <c r="L309" s="182"/>
      <c r="M309" s="190"/>
    </row>
    <row r="310" spans="1:13" s="2" customFormat="1" ht="13.2" x14ac:dyDescent="0.25">
      <c r="A310" s="73"/>
      <c r="B310" s="328"/>
      <c r="C310" s="329"/>
      <c r="D310" s="171"/>
      <c r="E310" s="285"/>
      <c r="F310" s="247"/>
      <c r="G310" s="182"/>
      <c r="H310" s="182"/>
      <c r="I310" s="182"/>
      <c r="J310" s="107"/>
      <c r="K310" s="182"/>
      <c r="L310" s="182"/>
      <c r="M310" s="190"/>
    </row>
    <row r="311" spans="1:13" s="2" customFormat="1" ht="12.75" customHeight="1" x14ac:dyDescent="0.25">
      <c r="A311" s="297"/>
      <c r="B311" s="328"/>
      <c r="C311" s="329"/>
      <c r="D311" s="171"/>
      <c r="E311" s="285"/>
      <c r="F311" s="247"/>
      <c r="G311" s="182"/>
      <c r="H311" s="182"/>
      <c r="I311" s="182"/>
      <c r="J311" s="107"/>
      <c r="K311" s="182"/>
      <c r="L311" s="182"/>
      <c r="M311" s="190"/>
    </row>
    <row r="312" spans="1:13" s="2" customFormat="1" ht="13.2" x14ac:dyDescent="0.25">
      <c r="A312" s="297"/>
      <c r="B312" s="328"/>
      <c r="C312" s="329"/>
      <c r="D312" s="171"/>
      <c r="E312" s="285"/>
      <c r="F312" s="247"/>
      <c r="G312" s="182"/>
      <c r="H312" s="182"/>
      <c r="I312" s="182"/>
      <c r="J312" s="107"/>
      <c r="K312" s="182"/>
      <c r="L312" s="182"/>
      <c r="M312" s="190"/>
    </row>
    <row r="313" spans="1:13" s="2" customFormat="1" ht="13.2" x14ac:dyDescent="0.25">
      <c r="A313" s="297"/>
      <c r="B313" s="328"/>
      <c r="C313" s="329"/>
      <c r="D313" s="171"/>
      <c r="E313" s="285"/>
      <c r="F313" s="247"/>
      <c r="G313" s="182"/>
      <c r="H313" s="182"/>
      <c r="I313" s="182"/>
      <c r="J313" s="107"/>
      <c r="K313" s="182"/>
      <c r="L313" s="182"/>
      <c r="M313" s="190"/>
    </row>
    <row r="314" spans="1:13" s="2" customFormat="1" ht="12.75" customHeight="1" x14ac:dyDescent="0.25">
      <c r="A314" s="73"/>
      <c r="B314" s="328"/>
      <c r="C314" s="329"/>
      <c r="D314" s="171"/>
      <c r="E314" s="285"/>
      <c r="F314" s="247"/>
      <c r="G314" s="182"/>
      <c r="H314" s="182"/>
      <c r="I314" s="182"/>
      <c r="J314" s="107"/>
      <c r="K314" s="182"/>
      <c r="L314" s="182"/>
      <c r="M314" s="190"/>
    </row>
    <row r="315" spans="1:13" s="2" customFormat="1" ht="13.2" x14ac:dyDescent="0.25">
      <c r="A315" s="73"/>
      <c r="B315" s="328"/>
      <c r="C315" s="329"/>
      <c r="D315" s="171"/>
      <c r="E315" s="285"/>
      <c r="F315" s="247"/>
      <c r="G315" s="182"/>
      <c r="H315" s="182"/>
      <c r="I315" s="182"/>
      <c r="J315" s="107"/>
      <c r="K315" s="182"/>
      <c r="L315" s="182"/>
      <c r="M315" s="190"/>
    </row>
    <row r="316" spans="1:13" s="2" customFormat="1" ht="12.75" customHeight="1" x14ac:dyDescent="0.25">
      <c r="A316" s="297"/>
      <c r="B316" s="328"/>
      <c r="C316" s="329"/>
      <c r="D316" s="171"/>
      <c r="E316" s="285"/>
      <c r="F316" s="247"/>
      <c r="G316" s="182"/>
      <c r="H316" s="182"/>
      <c r="I316" s="182"/>
      <c r="J316" s="107"/>
      <c r="K316" s="182"/>
      <c r="L316" s="182"/>
      <c r="M316" s="190"/>
    </row>
    <row r="317" spans="1:13" s="2" customFormat="1" ht="13.2" x14ac:dyDescent="0.25">
      <c r="A317" s="73"/>
      <c r="B317" s="328"/>
      <c r="C317" s="329"/>
      <c r="D317" s="171"/>
      <c r="E317" s="285"/>
      <c r="F317" s="247"/>
      <c r="G317" s="182"/>
      <c r="H317" s="182"/>
      <c r="I317" s="182"/>
      <c r="J317" s="107"/>
      <c r="K317" s="182"/>
      <c r="L317" s="182"/>
      <c r="M317" s="190"/>
    </row>
    <row r="318" spans="1:13" s="2" customFormat="1" ht="13.2" x14ac:dyDescent="0.25">
      <c r="A318" s="297"/>
      <c r="B318" s="53"/>
      <c r="C318" s="45"/>
      <c r="D318" s="171"/>
      <c r="E318" s="285"/>
      <c r="F318" s="247"/>
      <c r="G318" s="182"/>
      <c r="H318" s="182"/>
      <c r="I318" s="182"/>
      <c r="J318" s="107"/>
      <c r="K318" s="182"/>
      <c r="L318" s="182"/>
      <c r="M318" s="190"/>
    </row>
    <row r="319" spans="1:13" s="2" customFormat="1" ht="12.75" customHeight="1" x14ac:dyDescent="0.25">
      <c r="A319" s="73"/>
      <c r="B319" s="53"/>
      <c r="C319" s="45"/>
      <c r="D319" s="171"/>
      <c r="E319" s="285"/>
      <c r="F319" s="247"/>
      <c r="G319" s="182"/>
      <c r="H319" s="182"/>
      <c r="I319" s="182"/>
      <c r="J319" s="107"/>
      <c r="K319" s="182"/>
      <c r="L319" s="182"/>
      <c r="M319" s="190"/>
    </row>
    <row r="320" spans="1:13" s="2" customFormat="1" ht="13.2" x14ac:dyDescent="0.25">
      <c r="A320" s="73"/>
      <c r="B320" s="53"/>
      <c r="C320" s="45"/>
      <c r="D320" s="171"/>
      <c r="E320" s="285"/>
      <c r="F320" s="247"/>
      <c r="G320" s="182"/>
      <c r="H320" s="182"/>
      <c r="I320" s="182"/>
      <c r="J320" s="107"/>
      <c r="K320" s="182"/>
      <c r="L320" s="182"/>
      <c r="M320" s="190"/>
    </row>
    <row r="321" spans="1:13" s="2" customFormat="1" ht="13.2" x14ac:dyDescent="0.25">
      <c r="A321" s="297"/>
      <c r="B321" s="53"/>
      <c r="C321" s="45"/>
      <c r="D321" s="171"/>
      <c r="E321" s="285"/>
      <c r="F321" s="247"/>
      <c r="G321" s="182"/>
      <c r="H321" s="182"/>
      <c r="I321" s="182"/>
      <c r="J321" s="107"/>
      <c r="K321" s="182"/>
      <c r="L321" s="182"/>
      <c r="M321" s="190"/>
    </row>
    <row r="322" spans="1:13" s="2" customFormat="1" ht="13.2" x14ac:dyDescent="0.25">
      <c r="A322" s="73"/>
      <c r="B322" s="53"/>
      <c r="C322" s="45"/>
      <c r="D322" s="171"/>
      <c r="E322" s="285"/>
      <c r="F322" s="247"/>
      <c r="G322" s="182"/>
      <c r="H322" s="182"/>
      <c r="I322" s="182"/>
      <c r="J322" s="107"/>
      <c r="K322" s="182"/>
      <c r="L322" s="182"/>
      <c r="M322" s="190"/>
    </row>
    <row r="323" spans="1:13" s="2" customFormat="1" ht="12.75" customHeight="1" x14ac:dyDescent="0.25">
      <c r="A323" s="73"/>
      <c r="B323" s="53"/>
      <c r="C323" s="45"/>
      <c r="D323" s="171"/>
      <c r="E323" s="285"/>
      <c r="F323" s="247"/>
      <c r="G323" s="182"/>
      <c r="H323" s="182"/>
      <c r="I323" s="182"/>
      <c r="J323" s="107"/>
      <c r="K323" s="182"/>
      <c r="L323" s="182"/>
      <c r="M323" s="190"/>
    </row>
    <row r="324" spans="1:13" s="2" customFormat="1" ht="13.2" x14ac:dyDescent="0.25">
      <c r="A324" s="73"/>
      <c r="B324" s="53"/>
      <c r="C324" s="45"/>
      <c r="D324" s="171"/>
      <c r="E324" s="285"/>
      <c r="F324" s="247"/>
      <c r="G324" s="182"/>
      <c r="H324" s="182"/>
      <c r="I324" s="182"/>
      <c r="J324" s="107"/>
      <c r="K324" s="182"/>
      <c r="L324" s="182"/>
      <c r="M324" s="190"/>
    </row>
    <row r="325" spans="1:13" s="2" customFormat="1" ht="13.2" x14ac:dyDescent="0.25">
      <c r="A325" s="297"/>
      <c r="B325" s="53"/>
      <c r="C325" s="45"/>
      <c r="D325" s="171"/>
      <c r="E325" s="285"/>
      <c r="F325" s="247"/>
      <c r="G325" s="182"/>
      <c r="H325" s="182"/>
      <c r="I325" s="182"/>
      <c r="J325" s="107"/>
      <c r="K325" s="182"/>
      <c r="L325" s="182"/>
      <c r="M325" s="190"/>
    </row>
    <row r="326" spans="1:13" s="2" customFormat="1" ht="12.75" customHeight="1" x14ac:dyDescent="0.25">
      <c r="A326" s="73"/>
      <c r="B326" s="53"/>
      <c r="C326" s="45"/>
      <c r="D326" s="171"/>
      <c r="E326" s="285"/>
      <c r="F326" s="247"/>
      <c r="G326" s="182"/>
      <c r="H326" s="182"/>
      <c r="I326" s="182"/>
      <c r="J326" s="107"/>
      <c r="K326" s="182"/>
      <c r="L326" s="182"/>
      <c r="M326" s="190"/>
    </row>
    <row r="327" spans="1:13" s="2" customFormat="1" ht="13.2" x14ac:dyDescent="0.25">
      <c r="A327" s="73"/>
      <c r="B327" s="53"/>
      <c r="C327" s="45"/>
      <c r="D327" s="171"/>
      <c r="E327" s="285"/>
      <c r="F327" s="247"/>
      <c r="G327" s="182"/>
      <c r="H327" s="182"/>
      <c r="I327" s="182"/>
      <c r="J327" s="107"/>
      <c r="K327" s="182"/>
      <c r="L327" s="182"/>
      <c r="M327" s="190"/>
    </row>
    <row r="328" spans="1:13" s="2" customFormat="1" ht="13.2" x14ac:dyDescent="0.25">
      <c r="A328" s="297"/>
      <c r="B328" s="53"/>
      <c r="C328" s="45"/>
      <c r="D328" s="171"/>
      <c r="E328" s="285"/>
      <c r="F328" s="247"/>
      <c r="G328" s="182"/>
      <c r="H328" s="182"/>
      <c r="I328" s="182"/>
      <c r="J328" s="107"/>
      <c r="K328" s="182"/>
      <c r="L328" s="182"/>
      <c r="M328" s="190"/>
    </row>
    <row r="329" spans="1:13" s="2" customFormat="1" ht="13.2" x14ac:dyDescent="0.25">
      <c r="A329" s="73"/>
      <c r="B329" s="53"/>
      <c r="C329" s="45"/>
      <c r="D329" s="171"/>
      <c r="E329" s="285"/>
      <c r="F329" s="247"/>
      <c r="G329" s="182"/>
      <c r="H329" s="182"/>
      <c r="I329" s="182"/>
      <c r="J329" s="107"/>
      <c r="K329" s="182"/>
      <c r="L329" s="182"/>
      <c r="M329" s="190"/>
    </row>
    <row r="330" spans="1:13" s="2" customFormat="1" ht="13.2" x14ac:dyDescent="0.25">
      <c r="A330" s="73"/>
      <c r="B330" s="53"/>
      <c r="C330" s="45"/>
      <c r="D330" s="171"/>
      <c r="E330" s="285"/>
      <c r="F330" s="247"/>
      <c r="G330" s="182"/>
      <c r="H330" s="182"/>
      <c r="I330" s="182"/>
      <c r="J330" s="107"/>
      <c r="K330" s="182"/>
      <c r="L330" s="182"/>
      <c r="M330" s="190"/>
    </row>
    <row r="331" spans="1:13" s="2" customFormat="1" ht="12.75" customHeight="1" x14ac:dyDescent="0.25">
      <c r="A331" s="73"/>
      <c r="B331" s="53"/>
      <c r="C331" s="45"/>
      <c r="D331" s="171"/>
      <c r="E331" s="285"/>
      <c r="F331" s="247"/>
      <c r="G331" s="182"/>
      <c r="H331" s="182"/>
      <c r="I331" s="182"/>
      <c r="J331" s="107"/>
      <c r="K331" s="182"/>
      <c r="L331" s="182"/>
      <c r="M331" s="190"/>
    </row>
    <row r="332" spans="1:13" s="2" customFormat="1" ht="13.2" x14ac:dyDescent="0.25">
      <c r="A332" s="73"/>
      <c r="B332" s="53"/>
      <c r="C332" s="45"/>
      <c r="D332" s="171"/>
      <c r="E332" s="285"/>
      <c r="F332" s="247"/>
      <c r="G332" s="182"/>
      <c r="H332" s="182"/>
      <c r="I332" s="182"/>
      <c r="J332" s="107"/>
      <c r="K332" s="182"/>
      <c r="L332" s="182"/>
      <c r="M332" s="190"/>
    </row>
    <row r="333" spans="1:13" s="2" customFormat="1" ht="12.75" customHeight="1" x14ac:dyDescent="0.25">
      <c r="A333" s="315"/>
      <c r="B333" s="53"/>
      <c r="C333" s="45"/>
      <c r="D333" s="171"/>
      <c r="E333" s="285"/>
      <c r="F333" s="247"/>
      <c r="G333" s="182"/>
      <c r="H333" s="182"/>
      <c r="I333" s="182"/>
      <c r="J333" s="107"/>
      <c r="K333" s="182"/>
      <c r="L333" s="182"/>
      <c r="M333" s="190"/>
    </row>
    <row r="334" spans="1:13" s="2" customFormat="1" ht="13.2" x14ac:dyDescent="0.25">
      <c r="A334" s="73"/>
      <c r="B334" s="53"/>
      <c r="C334" s="45"/>
      <c r="D334" s="171"/>
      <c r="E334" s="285"/>
      <c r="F334" s="247"/>
      <c r="G334" s="182"/>
      <c r="H334" s="182"/>
      <c r="I334" s="182"/>
      <c r="J334" s="107"/>
      <c r="K334" s="182"/>
      <c r="L334" s="182"/>
      <c r="M334" s="190"/>
    </row>
    <row r="335" spans="1:13" s="2" customFormat="1" ht="13.2" x14ac:dyDescent="0.25">
      <c r="A335" s="315"/>
      <c r="B335" s="53"/>
      <c r="C335" s="45"/>
      <c r="D335" s="171"/>
      <c r="E335" s="285"/>
      <c r="F335" s="247"/>
      <c r="G335" s="182"/>
      <c r="H335" s="182"/>
      <c r="I335" s="182"/>
      <c r="J335" s="107"/>
      <c r="K335" s="182"/>
      <c r="L335" s="182"/>
      <c r="M335" s="190"/>
    </row>
    <row r="336" spans="1:13" s="2" customFormat="1" ht="12.75" customHeight="1" x14ac:dyDescent="0.25">
      <c r="A336" s="73"/>
      <c r="B336" s="53"/>
      <c r="C336" s="45"/>
      <c r="D336" s="171"/>
      <c r="E336" s="285"/>
      <c r="F336" s="247"/>
      <c r="G336" s="182"/>
      <c r="H336" s="182"/>
      <c r="I336" s="182"/>
      <c r="J336" s="107"/>
      <c r="K336" s="182"/>
      <c r="L336" s="182"/>
      <c r="M336" s="190"/>
    </row>
    <row r="337" spans="1:13" s="2" customFormat="1" ht="13.2" x14ac:dyDescent="0.25">
      <c r="A337" s="73"/>
      <c r="B337" s="53"/>
      <c r="C337" s="45"/>
      <c r="D337" s="171"/>
      <c r="E337" s="285"/>
      <c r="F337" s="247"/>
      <c r="G337" s="182"/>
      <c r="H337" s="182"/>
      <c r="I337" s="182"/>
      <c r="J337" s="107"/>
      <c r="K337" s="182"/>
      <c r="L337" s="182"/>
      <c r="M337" s="190"/>
    </row>
    <row r="338" spans="1:13" s="2" customFormat="1" ht="13.2" x14ac:dyDescent="0.25">
      <c r="A338" s="315"/>
      <c r="B338" s="49"/>
      <c r="C338" s="367"/>
      <c r="D338" s="171"/>
      <c r="E338" s="285"/>
      <c r="F338" s="247"/>
      <c r="G338" s="182"/>
      <c r="H338" s="182"/>
      <c r="I338" s="182"/>
      <c r="J338" s="107"/>
      <c r="K338" s="182"/>
      <c r="L338" s="182"/>
      <c r="M338" s="190"/>
    </row>
    <row r="339" spans="1:13" s="2" customFormat="1" ht="13.2" x14ac:dyDescent="0.25">
      <c r="A339" s="73"/>
      <c r="B339" s="49"/>
      <c r="C339" s="367"/>
      <c r="D339" s="171"/>
      <c r="E339" s="285"/>
      <c r="F339" s="247"/>
      <c r="G339" s="182"/>
      <c r="H339" s="182"/>
      <c r="I339" s="182"/>
      <c r="J339" s="107"/>
      <c r="K339" s="182"/>
      <c r="L339" s="182"/>
      <c r="M339" s="190"/>
    </row>
    <row r="340" spans="1:13" s="2" customFormat="1" ht="12.75" customHeight="1" x14ac:dyDescent="0.25">
      <c r="A340" s="73"/>
      <c r="B340" s="49"/>
      <c r="C340" s="329"/>
      <c r="D340" s="171"/>
      <c r="E340" s="285"/>
      <c r="F340" s="247"/>
      <c r="G340" s="182"/>
      <c r="H340" s="182"/>
      <c r="I340" s="182"/>
      <c r="J340" s="107"/>
      <c r="K340" s="182"/>
      <c r="L340" s="182"/>
      <c r="M340" s="190"/>
    </row>
    <row r="341" spans="1:13" s="2" customFormat="1" ht="13.2" x14ac:dyDescent="0.25">
      <c r="A341" s="73"/>
      <c r="B341" s="49"/>
      <c r="C341" s="367"/>
      <c r="D341" s="171"/>
      <c r="E341" s="285"/>
      <c r="F341" s="247"/>
      <c r="G341" s="182"/>
      <c r="H341" s="182"/>
      <c r="I341" s="182"/>
      <c r="J341" s="107"/>
      <c r="K341" s="182"/>
      <c r="L341" s="182"/>
      <c r="M341" s="190"/>
    </row>
    <row r="342" spans="1:13" s="2" customFormat="1" ht="13.2" x14ac:dyDescent="0.25">
      <c r="A342" s="315"/>
      <c r="B342" s="49"/>
      <c r="C342" s="367"/>
      <c r="D342" s="171"/>
      <c r="E342" s="285"/>
      <c r="F342" s="247"/>
      <c r="G342" s="182"/>
      <c r="H342" s="182"/>
      <c r="I342" s="182"/>
      <c r="J342" s="107"/>
      <c r="K342" s="182"/>
      <c r="L342" s="182"/>
      <c r="M342" s="190"/>
    </row>
    <row r="343" spans="1:13" s="2" customFormat="1" ht="12.75" customHeight="1" x14ac:dyDescent="0.25">
      <c r="A343" s="73"/>
      <c r="B343" s="49"/>
      <c r="C343" s="367"/>
      <c r="D343" s="171"/>
      <c r="E343" s="285"/>
      <c r="F343" s="247"/>
      <c r="G343" s="182"/>
      <c r="H343" s="182"/>
      <c r="I343" s="182"/>
      <c r="J343" s="107"/>
      <c r="K343" s="182"/>
      <c r="L343" s="182"/>
      <c r="M343" s="190"/>
    </row>
    <row r="344" spans="1:13" s="2" customFormat="1" ht="13.2" x14ac:dyDescent="0.25">
      <c r="A344" s="73"/>
      <c r="B344" s="49"/>
      <c r="C344" s="367"/>
      <c r="D344" s="171"/>
      <c r="E344" s="285"/>
      <c r="F344" s="247"/>
      <c r="G344" s="182"/>
      <c r="H344" s="182"/>
      <c r="I344" s="182"/>
      <c r="J344" s="107"/>
      <c r="K344" s="182"/>
      <c r="L344" s="182"/>
      <c r="M344" s="190"/>
    </row>
    <row r="345" spans="1:13" s="2" customFormat="1" ht="13.2" x14ac:dyDescent="0.25">
      <c r="A345" s="315"/>
      <c r="B345" s="49"/>
      <c r="C345" s="367"/>
      <c r="D345" s="171"/>
      <c r="E345" s="285"/>
      <c r="F345" s="247"/>
      <c r="G345" s="182"/>
      <c r="H345" s="182"/>
      <c r="I345" s="182"/>
      <c r="J345" s="107"/>
      <c r="K345" s="182"/>
      <c r="L345" s="182"/>
      <c r="M345" s="190"/>
    </row>
    <row r="346" spans="1:13" s="2" customFormat="1" ht="13.2" x14ac:dyDescent="0.25">
      <c r="A346" s="73"/>
      <c r="B346" s="53"/>
      <c r="C346" s="45"/>
      <c r="D346" s="171"/>
      <c r="E346" s="285"/>
      <c r="F346" s="247"/>
      <c r="G346" s="182"/>
      <c r="H346" s="182"/>
      <c r="I346" s="182"/>
      <c r="J346" s="107"/>
      <c r="K346" s="182"/>
      <c r="L346" s="182"/>
      <c r="M346" s="190"/>
    </row>
    <row r="347" spans="1:13" s="2" customFormat="1" ht="13.2" x14ac:dyDescent="0.25">
      <c r="A347" s="73"/>
      <c r="B347" s="53"/>
      <c r="C347" s="45"/>
      <c r="D347" s="171"/>
      <c r="E347" s="285"/>
      <c r="F347" s="247"/>
      <c r="G347" s="182"/>
      <c r="H347" s="182"/>
      <c r="I347" s="182"/>
      <c r="J347" s="107"/>
      <c r="K347" s="182"/>
      <c r="L347" s="182"/>
      <c r="M347" s="190"/>
    </row>
    <row r="348" spans="1:13" s="2" customFormat="1" ht="13.2" x14ac:dyDescent="0.25">
      <c r="A348" s="73"/>
      <c r="B348" s="109"/>
      <c r="C348" s="110"/>
      <c r="D348" s="171"/>
      <c r="E348" s="285"/>
      <c r="F348" s="247"/>
      <c r="G348" s="182"/>
      <c r="H348" s="182"/>
      <c r="I348" s="182"/>
      <c r="J348" s="107"/>
      <c r="K348" s="182"/>
      <c r="L348" s="182"/>
      <c r="M348" s="190"/>
    </row>
    <row r="349" spans="1:13" s="2" customFormat="1" ht="13.2" x14ac:dyDescent="0.25">
      <c r="A349" s="73"/>
      <c r="B349" s="53"/>
      <c r="C349" s="45"/>
      <c r="D349" s="171"/>
      <c r="E349" s="285"/>
      <c r="F349" s="247"/>
      <c r="G349" s="182"/>
      <c r="H349" s="182"/>
      <c r="I349" s="182"/>
      <c r="J349" s="107"/>
      <c r="K349" s="182"/>
      <c r="L349" s="182"/>
      <c r="M349" s="190"/>
    </row>
    <row r="350" spans="1:13" s="2" customFormat="1" ht="12.75" customHeight="1" x14ac:dyDescent="0.25">
      <c r="A350" s="73"/>
      <c r="B350" s="53"/>
      <c r="C350" s="45"/>
      <c r="D350" s="171"/>
      <c r="E350" s="285"/>
      <c r="F350" s="247"/>
      <c r="G350" s="182"/>
      <c r="H350" s="182"/>
      <c r="I350" s="182"/>
      <c r="J350" s="107"/>
      <c r="K350" s="182"/>
      <c r="L350" s="182"/>
      <c r="M350" s="190"/>
    </row>
    <row r="351" spans="1:13" s="2" customFormat="1" ht="13.2" x14ac:dyDescent="0.25">
      <c r="A351" s="73"/>
      <c r="B351" s="53"/>
      <c r="C351" s="45"/>
      <c r="D351" s="171"/>
      <c r="E351" s="285"/>
      <c r="F351" s="247"/>
      <c r="G351" s="182"/>
      <c r="H351" s="182"/>
      <c r="I351" s="182"/>
      <c r="J351" s="107"/>
      <c r="K351" s="182"/>
      <c r="L351" s="182"/>
      <c r="M351" s="190"/>
    </row>
    <row r="352" spans="1:13" s="2" customFormat="1" ht="12.75" customHeight="1" x14ac:dyDescent="0.25">
      <c r="A352" s="315"/>
      <c r="B352" s="53"/>
      <c r="C352" s="45"/>
      <c r="D352" s="171"/>
      <c r="E352" s="285"/>
      <c r="F352" s="247"/>
      <c r="G352" s="182"/>
      <c r="H352" s="182"/>
      <c r="I352" s="182"/>
      <c r="J352" s="107"/>
      <c r="K352" s="182"/>
      <c r="L352" s="182"/>
      <c r="M352" s="190"/>
    </row>
    <row r="353" spans="1:13" s="2" customFormat="1" ht="13.2" x14ac:dyDescent="0.25">
      <c r="A353" s="73"/>
      <c r="B353" s="53"/>
      <c r="C353" s="45"/>
      <c r="D353" s="171"/>
      <c r="E353" s="285"/>
      <c r="F353" s="247"/>
      <c r="G353" s="182"/>
      <c r="H353" s="182"/>
      <c r="I353" s="182"/>
      <c r="J353" s="107"/>
      <c r="K353" s="182"/>
      <c r="L353" s="182"/>
      <c r="M353" s="190"/>
    </row>
    <row r="354" spans="1:13" s="2" customFormat="1" ht="13.2" x14ac:dyDescent="0.25">
      <c r="A354" s="315"/>
      <c r="B354" s="53"/>
      <c r="C354" s="45"/>
      <c r="D354" s="171"/>
      <c r="E354" s="285"/>
      <c r="F354" s="247"/>
      <c r="G354" s="182"/>
      <c r="H354" s="182"/>
      <c r="I354" s="182"/>
      <c r="J354" s="107"/>
      <c r="K354" s="182"/>
      <c r="L354" s="182"/>
      <c r="M354" s="190"/>
    </row>
    <row r="355" spans="1:13" s="2" customFormat="1" ht="12.75" customHeight="1" x14ac:dyDescent="0.25">
      <c r="A355" s="73"/>
      <c r="B355" s="328"/>
      <c r="C355" s="329"/>
      <c r="D355" s="171"/>
      <c r="E355" s="285"/>
      <c r="F355" s="247"/>
      <c r="G355" s="182"/>
      <c r="H355" s="182"/>
      <c r="I355" s="182"/>
      <c r="J355" s="107"/>
      <c r="K355" s="182"/>
      <c r="L355" s="182"/>
      <c r="M355" s="190"/>
    </row>
    <row r="356" spans="1:13" s="2" customFormat="1" ht="13.2" x14ac:dyDescent="0.25">
      <c r="A356" s="73"/>
      <c r="B356" s="328"/>
      <c r="C356" s="329"/>
      <c r="D356" s="171"/>
      <c r="E356" s="285"/>
      <c r="F356" s="247"/>
      <c r="G356" s="182"/>
      <c r="H356" s="182"/>
      <c r="I356" s="182"/>
      <c r="J356" s="107"/>
      <c r="K356" s="182"/>
      <c r="L356" s="182"/>
      <c r="M356" s="190"/>
    </row>
    <row r="357" spans="1:13" s="2" customFormat="1" ht="13.2" x14ac:dyDescent="0.25">
      <c r="A357" s="315"/>
      <c r="B357" s="328"/>
      <c r="C357" s="329"/>
      <c r="D357" s="171"/>
      <c r="E357" s="285"/>
      <c r="F357" s="247"/>
      <c r="G357" s="182"/>
      <c r="H357" s="182"/>
      <c r="I357" s="182"/>
      <c r="J357" s="107"/>
      <c r="K357" s="182"/>
      <c r="L357" s="182"/>
      <c r="M357" s="190"/>
    </row>
    <row r="358" spans="1:13" s="2" customFormat="1" ht="13.2" x14ac:dyDescent="0.25">
      <c r="A358" s="73"/>
      <c r="B358" s="328"/>
      <c r="C358" s="329"/>
      <c r="D358" s="171"/>
      <c r="E358" s="285"/>
      <c r="F358" s="247"/>
      <c r="G358" s="182"/>
      <c r="H358" s="182"/>
      <c r="I358" s="182"/>
      <c r="J358" s="107"/>
      <c r="K358" s="182"/>
      <c r="L358" s="182"/>
      <c r="M358" s="190"/>
    </row>
    <row r="359" spans="1:13" s="2" customFormat="1" ht="12.75" customHeight="1" x14ac:dyDescent="0.25">
      <c r="A359" s="73"/>
      <c r="B359" s="328"/>
      <c r="C359" s="329"/>
      <c r="D359" s="171"/>
      <c r="E359" s="285"/>
      <c r="F359" s="247"/>
      <c r="G359" s="182"/>
      <c r="H359" s="182"/>
      <c r="I359" s="182"/>
      <c r="J359" s="107"/>
      <c r="K359" s="182"/>
      <c r="L359" s="182"/>
      <c r="M359" s="190"/>
    </row>
    <row r="360" spans="1:13" s="2" customFormat="1" ht="13.2" x14ac:dyDescent="0.25">
      <c r="A360" s="73"/>
      <c r="B360" s="328"/>
      <c r="C360" s="329"/>
      <c r="D360" s="171"/>
      <c r="E360" s="285"/>
      <c r="F360" s="247"/>
      <c r="G360" s="182"/>
      <c r="H360" s="182"/>
      <c r="I360" s="182"/>
      <c r="J360" s="107"/>
      <c r="K360" s="182"/>
      <c r="L360" s="182"/>
      <c r="M360" s="190"/>
    </row>
    <row r="361" spans="1:13" s="2" customFormat="1" ht="13.2" x14ac:dyDescent="0.25">
      <c r="A361" s="315"/>
      <c r="B361" s="328"/>
      <c r="C361" s="329"/>
      <c r="D361" s="171"/>
      <c r="E361" s="285"/>
      <c r="F361" s="247"/>
      <c r="G361" s="182"/>
      <c r="H361" s="182"/>
      <c r="I361" s="182"/>
      <c r="J361" s="107"/>
      <c r="K361" s="182"/>
      <c r="L361" s="182"/>
      <c r="M361" s="190"/>
    </row>
    <row r="362" spans="1:13" s="2" customFormat="1" ht="12.75" customHeight="1" x14ac:dyDescent="0.25">
      <c r="A362" s="73"/>
      <c r="B362" s="53"/>
      <c r="C362" s="45"/>
      <c r="D362" s="171"/>
      <c r="E362" s="285"/>
      <c r="F362" s="247"/>
      <c r="G362" s="182"/>
      <c r="H362" s="182"/>
      <c r="I362" s="182"/>
      <c r="J362" s="107"/>
      <c r="K362" s="182"/>
      <c r="L362" s="182"/>
      <c r="M362" s="190"/>
    </row>
    <row r="363" spans="1:13" s="2" customFormat="1" ht="13.2" x14ac:dyDescent="0.25">
      <c r="A363" s="73"/>
      <c r="B363" s="53"/>
      <c r="C363" s="45"/>
      <c r="D363" s="171"/>
      <c r="E363" s="285"/>
      <c r="F363" s="247"/>
      <c r="G363" s="182"/>
      <c r="H363" s="182"/>
      <c r="I363" s="182"/>
      <c r="J363" s="107"/>
      <c r="K363" s="182"/>
      <c r="L363" s="182"/>
      <c r="M363" s="190"/>
    </row>
    <row r="364" spans="1:13" s="2" customFormat="1" ht="13.2" x14ac:dyDescent="0.25">
      <c r="A364" s="315"/>
      <c r="B364" s="53"/>
      <c r="C364" s="45"/>
      <c r="D364" s="171"/>
      <c r="E364" s="285"/>
      <c r="F364" s="247"/>
      <c r="G364" s="182"/>
      <c r="H364" s="182"/>
      <c r="I364" s="182"/>
      <c r="J364" s="107"/>
      <c r="K364" s="182"/>
      <c r="L364" s="182"/>
      <c r="M364" s="190"/>
    </row>
    <row r="365" spans="1:13" s="2" customFormat="1" ht="13.2" x14ac:dyDescent="0.25">
      <c r="A365" s="73"/>
      <c r="B365" s="109"/>
      <c r="C365" s="110"/>
      <c r="D365" s="171"/>
      <c r="E365" s="285"/>
      <c r="F365" s="247"/>
      <c r="G365" s="182"/>
      <c r="H365" s="182"/>
      <c r="I365" s="182"/>
      <c r="J365" s="107"/>
      <c r="K365" s="182"/>
      <c r="L365" s="182"/>
      <c r="M365" s="190"/>
    </row>
    <row r="366" spans="1:13" s="2" customFormat="1" ht="13.2" x14ac:dyDescent="0.25">
      <c r="A366" s="73"/>
      <c r="B366" s="53"/>
      <c r="C366" s="45"/>
      <c r="D366" s="171"/>
      <c r="E366" s="285"/>
      <c r="F366" s="247"/>
      <c r="G366" s="182"/>
      <c r="H366" s="182"/>
      <c r="I366" s="182"/>
      <c r="J366" s="107"/>
      <c r="K366" s="182"/>
      <c r="L366" s="182"/>
      <c r="M366" s="190"/>
    </row>
    <row r="367" spans="1:13" s="2" customFormat="1" ht="13.2" x14ac:dyDescent="0.25">
      <c r="A367" s="73"/>
      <c r="B367" s="53"/>
      <c r="C367" s="45"/>
      <c r="D367" s="171"/>
      <c r="E367" s="285"/>
      <c r="F367" s="247"/>
      <c r="G367" s="182"/>
      <c r="H367" s="182"/>
      <c r="I367" s="182"/>
      <c r="J367" s="107"/>
      <c r="K367" s="182"/>
      <c r="L367" s="182"/>
      <c r="M367" s="190"/>
    </row>
    <row r="368" spans="1:13" s="2" customFormat="1" ht="13.2" x14ac:dyDescent="0.25">
      <c r="A368" s="73"/>
      <c r="B368" s="53"/>
      <c r="C368" s="45"/>
      <c r="D368" s="171"/>
      <c r="E368" s="285"/>
      <c r="F368" s="247"/>
      <c r="G368" s="182"/>
      <c r="H368" s="182"/>
      <c r="I368" s="182"/>
      <c r="J368" s="107"/>
      <c r="K368" s="182"/>
      <c r="L368" s="182"/>
      <c r="M368" s="190"/>
    </row>
    <row r="369" spans="1:13" s="2" customFormat="1" ht="13.2" x14ac:dyDescent="0.25">
      <c r="A369" s="73"/>
      <c r="B369" s="53"/>
      <c r="C369" s="45"/>
      <c r="D369" s="171"/>
      <c r="E369" s="285"/>
      <c r="F369" s="247"/>
      <c r="G369" s="182"/>
      <c r="H369" s="182"/>
      <c r="I369" s="182"/>
      <c r="J369" s="107"/>
      <c r="K369" s="182"/>
      <c r="L369" s="182"/>
      <c r="M369" s="190"/>
    </row>
    <row r="370" spans="1:13" s="2" customFormat="1" ht="13.2" x14ac:dyDescent="0.25">
      <c r="A370" s="315"/>
      <c r="B370" s="53"/>
      <c r="C370" s="45"/>
      <c r="D370" s="171"/>
      <c r="E370" s="285"/>
      <c r="F370" s="247"/>
      <c r="G370" s="182"/>
      <c r="H370" s="182"/>
      <c r="I370" s="182"/>
      <c r="J370" s="107"/>
      <c r="K370" s="182"/>
      <c r="L370" s="182"/>
      <c r="M370" s="190"/>
    </row>
    <row r="371" spans="1:13" s="2" customFormat="1" ht="13.2" x14ac:dyDescent="0.25">
      <c r="A371" s="73"/>
      <c r="B371" s="53"/>
      <c r="C371" s="45"/>
      <c r="D371" s="171"/>
      <c r="E371" s="285"/>
      <c r="F371" s="247"/>
      <c r="G371" s="182"/>
      <c r="H371" s="182"/>
      <c r="I371" s="182"/>
      <c r="J371" s="107"/>
      <c r="K371" s="182"/>
      <c r="L371" s="182"/>
      <c r="M371" s="190"/>
    </row>
    <row r="372" spans="1:13" s="2" customFormat="1" ht="12.75" customHeight="1" x14ac:dyDescent="0.25">
      <c r="A372" s="315"/>
      <c r="B372" s="53"/>
      <c r="C372" s="45"/>
      <c r="D372" s="171"/>
      <c r="E372" s="285"/>
      <c r="F372" s="247"/>
      <c r="G372" s="182"/>
      <c r="H372" s="182"/>
      <c r="I372" s="182"/>
      <c r="J372" s="107"/>
      <c r="K372" s="182"/>
      <c r="L372" s="182"/>
      <c r="M372" s="190"/>
    </row>
    <row r="373" spans="1:13" s="2" customFormat="1" ht="13.2" x14ac:dyDescent="0.25">
      <c r="A373" s="73"/>
      <c r="B373" s="53"/>
      <c r="C373" s="45"/>
      <c r="D373" s="171"/>
      <c r="E373" s="285"/>
      <c r="F373" s="247"/>
      <c r="G373" s="182"/>
      <c r="H373" s="182"/>
      <c r="I373" s="182"/>
      <c r="J373" s="107"/>
      <c r="K373" s="182"/>
      <c r="L373" s="182"/>
      <c r="M373" s="190"/>
    </row>
    <row r="374" spans="1:13" s="2" customFormat="1" ht="13.2" x14ac:dyDescent="0.25">
      <c r="A374" s="315"/>
      <c r="B374" s="53"/>
      <c r="C374" s="45"/>
      <c r="D374" s="171"/>
      <c r="E374" s="285"/>
      <c r="F374" s="247"/>
      <c r="G374" s="182"/>
      <c r="H374" s="182"/>
      <c r="I374" s="182"/>
      <c r="J374" s="107"/>
      <c r="K374" s="182"/>
      <c r="L374" s="182"/>
      <c r="M374" s="190"/>
    </row>
    <row r="375" spans="1:13" s="2" customFormat="1" ht="12.75" customHeight="1" x14ac:dyDescent="0.25">
      <c r="A375" s="73"/>
      <c r="B375" s="53"/>
      <c r="C375" s="45"/>
      <c r="D375" s="171"/>
      <c r="E375" s="285"/>
      <c r="F375" s="247"/>
      <c r="G375" s="182"/>
      <c r="H375" s="182"/>
      <c r="I375" s="182"/>
      <c r="J375" s="107"/>
      <c r="K375" s="182"/>
      <c r="L375" s="182"/>
      <c r="M375" s="190"/>
    </row>
    <row r="376" spans="1:13" s="2" customFormat="1" ht="13.2" x14ac:dyDescent="0.25">
      <c r="A376" s="73"/>
      <c r="B376" s="53"/>
      <c r="C376" s="45"/>
      <c r="D376" s="171"/>
      <c r="E376" s="285"/>
      <c r="F376" s="247"/>
      <c r="G376" s="182"/>
      <c r="H376" s="182"/>
      <c r="I376" s="182"/>
      <c r="J376" s="107"/>
      <c r="K376" s="182"/>
      <c r="L376" s="182"/>
      <c r="M376" s="190"/>
    </row>
    <row r="377" spans="1:13" s="2" customFormat="1" ht="13.2" x14ac:dyDescent="0.25">
      <c r="A377" s="315"/>
      <c r="B377" s="53"/>
      <c r="C377" s="45"/>
      <c r="D377" s="171"/>
      <c r="E377" s="285"/>
      <c r="F377" s="247"/>
      <c r="G377" s="182"/>
      <c r="H377" s="182"/>
      <c r="I377" s="182"/>
      <c r="J377" s="107"/>
      <c r="K377" s="182"/>
      <c r="L377" s="182"/>
      <c r="M377" s="190"/>
    </row>
    <row r="378" spans="1:13" s="2" customFormat="1" ht="13.2" x14ac:dyDescent="0.25">
      <c r="A378" s="73"/>
      <c r="B378" s="53"/>
      <c r="C378" s="45"/>
      <c r="D378" s="171"/>
      <c r="E378" s="285"/>
      <c r="F378" s="247"/>
      <c r="G378" s="182"/>
      <c r="H378" s="182"/>
      <c r="I378" s="182"/>
      <c r="J378" s="107"/>
      <c r="K378" s="182"/>
      <c r="L378" s="182"/>
      <c r="M378" s="190"/>
    </row>
    <row r="379" spans="1:13" s="2" customFormat="1" ht="12.75" customHeight="1" x14ac:dyDescent="0.25">
      <c r="A379" s="73"/>
      <c r="B379" s="109"/>
      <c r="C379" s="110"/>
      <c r="D379" s="171"/>
      <c r="E379" s="285"/>
      <c r="F379" s="247"/>
      <c r="G379" s="182"/>
      <c r="H379" s="182"/>
      <c r="I379" s="182"/>
      <c r="J379" s="107"/>
      <c r="K379" s="182"/>
      <c r="L379" s="182"/>
      <c r="M379" s="190"/>
    </row>
    <row r="380" spans="1:13" s="2" customFormat="1" ht="13.2" x14ac:dyDescent="0.25">
      <c r="A380" s="73"/>
      <c r="B380" s="53"/>
      <c r="C380" s="45"/>
      <c r="D380" s="171"/>
      <c r="E380" s="285"/>
      <c r="F380" s="247"/>
      <c r="G380" s="182"/>
      <c r="H380" s="182"/>
      <c r="I380" s="182"/>
      <c r="J380" s="107"/>
      <c r="K380" s="182"/>
      <c r="L380" s="182"/>
      <c r="M380" s="190"/>
    </row>
    <row r="381" spans="1:13" s="2" customFormat="1" ht="13.2" x14ac:dyDescent="0.25">
      <c r="A381" s="315"/>
      <c r="B381" s="53"/>
      <c r="C381" s="45"/>
      <c r="D381" s="171"/>
      <c r="E381" s="285"/>
      <c r="F381" s="247"/>
      <c r="G381" s="182"/>
      <c r="H381" s="182"/>
      <c r="I381" s="182"/>
      <c r="J381" s="107"/>
      <c r="K381" s="182"/>
      <c r="L381" s="182"/>
      <c r="M381" s="190"/>
    </row>
    <row r="382" spans="1:13" s="2" customFormat="1" ht="12.75" customHeight="1" x14ac:dyDescent="0.25">
      <c r="A382" s="73"/>
      <c r="B382" s="53"/>
      <c r="C382" s="45"/>
      <c r="D382" s="171"/>
      <c r="E382" s="285"/>
      <c r="F382" s="247"/>
      <c r="G382" s="182"/>
      <c r="H382" s="182"/>
      <c r="I382" s="182"/>
      <c r="J382" s="107"/>
      <c r="K382" s="182"/>
      <c r="L382" s="182"/>
      <c r="M382" s="190"/>
    </row>
    <row r="383" spans="1:13" s="2" customFormat="1" ht="13.2" x14ac:dyDescent="0.25">
      <c r="A383" s="73"/>
      <c r="B383" s="53"/>
      <c r="C383" s="45"/>
      <c r="D383" s="171"/>
      <c r="E383" s="285"/>
      <c r="F383" s="247"/>
      <c r="G383" s="182"/>
      <c r="H383" s="182"/>
      <c r="I383" s="182"/>
      <c r="J383" s="107"/>
      <c r="K383" s="182"/>
      <c r="L383" s="182"/>
      <c r="M383" s="190"/>
    </row>
    <row r="384" spans="1:13" s="2" customFormat="1" ht="13.2" x14ac:dyDescent="0.25">
      <c r="A384" s="315"/>
      <c r="B384" s="53"/>
      <c r="C384" s="45"/>
      <c r="D384" s="171"/>
      <c r="E384" s="285"/>
      <c r="F384" s="247"/>
      <c r="G384" s="182"/>
      <c r="H384" s="182"/>
      <c r="I384" s="182"/>
      <c r="J384" s="107"/>
      <c r="K384" s="182"/>
      <c r="L384" s="182"/>
      <c r="M384" s="190"/>
    </row>
    <row r="385" spans="1:13" s="2" customFormat="1" ht="12.75" customHeight="1" x14ac:dyDescent="0.25">
      <c r="A385" s="73"/>
      <c r="B385" s="53"/>
      <c r="C385" s="45"/>
      <c r="D385" s="171"/>
      <c r="E385" s="285"/>
      <c r="F385" s="247"/>
      <c r="G385" s="182"/>
      <c r="H385" s="182"/>
      <c r="I385" s="182"/>
      <c r="J385" s="107"/>
      <c r="K385" s="182"/>
      <c r="L385" s="182"/>
      <c r="M385" s="190"/>
    </row>
    <row r="386" spans="1:13" s="2" customFormat="1" ht="13.2" x14ac:dyDescent="0.25">
      <c r="A386" s="73"/>
      <c r="B386" s="53"/>
      <c r="C386" s="45"/>
      <c r="D386" s="171"/>
      <c r="E386" s="285"/>
      <c r="F386" s="247"/>
      <c r="G386" s="182"/>
      <c r="H386" s="182"/>
      <c r="I386" s="182"/>
      <c r="J386" s="107"/>
      <c r="K386" s="182"/>
      <c r="L386" s="182"/>
      <c r="M386" s="190"/>
    </row>
    <row r="387" spans="1:13" s="2" customFormat="1" ht="13.2" x14ac:dyDescent="0.25">
      <c r="A387" s="315"/>
      <c r="B387" s="53"/>
      <c r="C387" s="45"/>
      <c r="D387" s="171"/>
      <c r="E387" s="285"/>
      <c r="F387" s="247"/>
      <c r="G387" s="182"/>
      <c r="H387" s="182"/>
      <c r="I387" s="182"/>
      <c r="J387" s="107"/>
      <c r="K387" s="182"/>
      <c r="L387" s="182"/>
      <c r="M387" s="190"/>
    </row>
    <row r="388" spans="1:13" s="2" customFormat="1" ht="13.2" x14ac:dyDescent="0.25">
      <c r="A388" s="73"/>
      <c r="B388" s="109"/>
      <c r="C388" s="110"/>
      <c r="D388" s="171"/>
      <c r="E388" s="285"/>
      <c r="F388" s="247"/>
      <c r="G388" s="182"/>
      <c r="H388" s="182"/>
      <c r="I388" s="182"/>
      <c r="J388" s="107"/>
      <c r="K388" s="182"/>
      <c r="L388" s="182"/>
      <c r="M388" s="190"/>
    </row>
    <row r="389" spans="1:13" s="2" customFormat="1" ht="12.75" customHeight="1" x14ac:dyDescent="0.25">
      <c r="A389" s="73"/>
      <c r="B389" s="53"/>
      <c r="C389" s="45"/>
      <c r="D389" s="171"/>
      <c r="E389" s="285"/>
      <c r="F389" s="247"/>
      <c r="G389" s="182"/>
      <c r="H389" s="182"/>
      <c r="I389" s="182"/>
      <c r="J389" s="107"/>
      <c r="K389" s="182"/>
      <c r="L389" s="182"/>
      <c r="M389" s="190"/>
    </row>
    <row r="390" spans="1:13" s="2" customFormat="1" ht="13.2" x14ac:dyDescent="0.25">
      <c r="A390" s="73"/>
      <c r="B390" s="53"/>
      <c r="C390" s="45"/>
      <c r="D390" s="171"/>
      <c r="E390" s="285"/>
      <c r="F390" s="247"/>
      <c r="G390" s="182"/>
      <c r="H390" s="182"/>
      <c r="I390" s="182"/>
      <c r="J390" s="107"/>
      <c r="K390" s="182"/>
      <c r="L390" s="182"/>
      <c r="M390" s="190"/>
    </row>
    <row r="391" spans="1:13" s="2" customFormat="1" ht="13.2" x14ac:dyDescent="0.25">
      <c r="A391" s="315"/>
      <c r="B391" s="53"/>
      <c r="C391" s="45"/>
      <c r="D391" s="171"/>
      <c r="E391" s="285"/>
      <c r="F391" s="247"/>
      <c r="G391" s="182"/>
      <c r="H391" s="182"/>
      <c r="I391" s="182"/>
      <c r="J391" s="107"/>
      <c r="K391" s="182"/>
      <c r="L391" s="182"/>
      <c r="M391" s="190"/>
    </row>
    <row r="392" spans="1:13" s="2" customFormat="1" ht="12.75" customHeight="1" x14ac:dyDescent="0.25">
      <c r="A392" s="73"/>
      <c r="B392" s="53"/>
      <c r="C392" s="45"/>
      <c r="D392" s="171"/>
      <c r="E392" s="285"/>
      <c r="F392" s="247"/>
      <c r="G392" s="182"/>
      <c r="H392" s="182"/>
      <c r="I392" s="182"/>
      <c r="J392" s="107"/>
      <c r="K392" s="182"/>
      <c r="L392" s="182"/>
      <c r="M392" s="190"/>
    </row>
    <row r="393" spans="1:13" s="2" customFormat="1" ht="13.2" x14ac:dyDescent="0.25">
      <c r="A393" s="73"/>
      <c r="B393" s="53"/>
      <c r="C393" s="45"/>
      <c r="D393" s="171"/>
      <c r="E393" s="285"/>
      <c r="F393" s="247"/>
      <c r="G393" s="182"/>
      <c r="H393" s="182"/>
      <c r="I393" s="182"/>
      <c r="J393" s="107"/>
      <c r="K393" s="182"/>
      <c r="L393" s="182"/>
      <c r="M393" s="190"/>
    </row>
    <row r="394" spans="1:13" s="2" customFormat="1" ht="13.2" x14ac:dyDescent="0.25">
      <c r="A394" s="315"/>
      <c r="B394" s="53"/>
      <c r="C394" s="45"/>
      <c r="D394" s="171"/>
      <c r="E394" s="285"/>
      <c r="F394" s="247"/>
      <c r="G394" s="182"/>
      <c r="H394" s="182"/>
      <c r="I394" s="182"/>
      <c r="J394" s="107"/>
      <c r="K394" s="182"/>
      <c r="L394" s="182"/>
      <c r="M394" s="190"/>
    </row>
    <row r="395" spans="1:13" s="2" customFormat="1" ht="13.2" x14ac:dyDescent="0.25">
      <c r="A395" s="73"/>
      <c r="B395" s="53"/>
      <c r="C395" s="45"/>
      <c r="D395" s="171"/>
      <c r="E395" s="285"/>
      <c r="F395" s="247"/>
      <c r="G395" s="182"/>
      <c r="H395" s="182"/>
      <c r="I395" s="182"/>
      <c r="J395" s="107"/>
      <c r="K395" s="182"/>
      <c r="L395" s="182"/>
      <c r="M395" s="190"/>
    </row>
    <row r="396" spans="1:13" s="2" customFormat="1" ht="13.2" x14ac:dyDescent="0.25">
      <c r="A396" s="73"/>
      <c r="B396" s="109"/>
      <c r="C396" s="110"/>
      <c r="D396" s="171"/>
      <c r="E396" s="285"/>
      <c r="F396" s="247"/>
      <c r="G396" s="182"/>
      <c r="H396" s="182"/>
      <c r="I396" s="182"/>
      <c r="J396" s="107"/>
      <c r="K396" s="182"/>
      <c r="L396" s="182"/>
      <c r="M396" s="190"/>
    </row>
    <row r="397" spans="1:13" s="2" customFormat="1" ht="13.2" x14ac:dyDescent="0.25">
      <c r="A397" s="73"/>
      <c r="B397" s="53"/>
      <c r="C397" s="45"/>
      <c r="D397" s="171"/>
      <c r="E397" s="285"/>
      <c r="F397" s="247"/>
      <c r="G397" s="182"/>
      <c r="H397" s="182"/>
      <c r="I397" s="182"/>
      <c r="J397" s="107"/>
      <c r="K397" s="182"/>
      <c r="L397" s="182"/>
      <c r="M397" s="190"/>
    </row>
    <row r="398" spans="1:13" s="2" customFormat="1" ht="12.75" customHeight="1" x14ac:dyDescent="0.25">
      <c r="A398" s="73"/>
      <c r="B398" s="53"/>
      <c r="C398" s="45"/>
      <c r="D398" s="171"/>
      <c r="E398" s="285"/>
      <c r="F398" s="247"/>
      <c r="G398" s="182"/>
      <c r="H398" s="182"/>
      <c r="I398" s="182"/>
      <c r="J398" s="107"/>
      <c r="K398" s="182"/>
      <c r="L398" s="182"/>
      <c r="M398" s="190"/>
    </row>
    <row r="399" spans="1:13" s="2" customFormat="1" ht="13.2" x14ac:dyDescent="0.25">
      <c r="A399" s="73"/>
      <c r="B399" s="53"/>
      <c r="C399" s="45"/>
      <c r="D399" s="171"/>
      <c r="E399" s="285"/>
      <c r="F399" s="247"/>
      <c r="G399" s="182"/>
      <c r="H399" s="182"/>
      <c r="I399" s="182"/>
      <c r="J399" s="107"/>
      <c r="K399" s="182"/>
      <c r="L399" s="182"/>
      <c r="M399" s="190"/>
    </row>
    <row r="400" spans="1:13" s="2" customFormat="1" ht="13.2" x14ac:dyDescent="0.25">
      <c r="A400" s="73"/>
      <c r="B400" s="53"/>
      <c r="C400" s="45"/>
      <c r="D400" s="171"/>
      <c r="E400" s="285"/>
      <c r="F400" s="247"/>
      <c r="G400" s="182"/>
      <c r="H400" s="182"/>
      <c r="I400" s="182"/>
      <c r="J400" s="107"/>
      <c r="K400" s="182"/>
      <c r="L400" s="182"/>
      <c r="M400" s="190"/>
    </row>
    <row r="401" spans="1:13" s="2" customFormat="1" ht="13.2" x14ac:dyDescent="0.25">
      <c r="A401" s="73"/>
      <c r="B401" s="109"/>
      <c r="C401" s="110"/>
      <c r="D401" s="171"/>
      <c r="E401" s="285"/>
      <c r="F401" s="247"/>
      <c r="G401" s="182"/>
      <c r="H401" s="182"/>
      <c r="I401" s="182"/>
      <c r="J401" s="107"/>
      <c r="K401" s="182"/>
      <c r="L401" s="182"/>
      <c r="M401" s="190"/>
    </row>
    <row r="402" spans="1:13" s="2" customFormat="1" ht="13.2" x14ac:dyDescent="0.25">
      <c r="A402" s="73"/>
      <c r="B402" s="53"/>
      <c r="C402" s="45"/>
      <c r="D402" s="171"/>
      <c r="E402" s="285"/>
      <c r="F402" s="247"/>
      <c r="G402" s="182"/>
      <c r="H402" s="182"/>
      <c r="I402" s="182"/>
      <c r="J402" s="107"/>
      <c r="K402" s="182"/>
      <c r="L402" s="182"/>
      <c r="M402" s="190"/>
    </row>
    <row r="403" spans="1:13" s="2" customFormat="1" ht="13.2" x14ac:dyDescent="0.25">
      <c r="A403" s="73"/>
      <c r="B403" s="53"/>
      <c r="C403" s="45"/>
      <c r="D403" s="171"/>
      <c r="E403" s="285"/>
      <c r="F403" s="247"/>
      <c r="G403" s="182"/>
      <c r="H403" s="182"/>
      <c r="I403" s="182"/>
      <c r="J403" s="107"/>
      <c r="K403" s="182"/>
      <c r="L403" s="182"/>
      <c r="M403" s="190"/>
    </row>
    <row r="404" spans="1:13" s="2" customFormat="1" ht="12.75" customHeight="1" x14ac:dyDescent="0.25">
      <c r="A404" s="73"/>
      <c r="B404" s="53"/>
      <c r="C404" s="45"/>
      <c r="D404" s="171"/>
      <c r="E404" s="285"/>
      <c r="F404" s="247"/>
      <c r="G404" s="182"/>
      <c r="H404" s="182"/>
      <c r="I404" s="182"/>
      <c r="J404" s="107"/>
      <c r="K404" s="182"/>
      <c r="L404" s="182"/>
      <c r="M404" s="190"/>
    </row>
    <row r="405" spans="1:13" s="2" customFormat="1" ht="13.2" x14ac:dyDescent="0.25">
      <c r="A405" s="73"/>
      <c r="B405" s="53"/>
      <c r="C405" s="45"/>
      <c r="D405" s="171"/>
      <c r="E405" s="285"/>
      <c r="F405" s="247"/>
      <c r="G405" s="182"/>
      <c r="H405" s="182"/>
      <c r="I405" s="182"/>
      <c r="J405" s="107"/>
      <c r="K405" s="182"/>
      <c r="L405" s="182"/>
      <c r="M405" s="190"/>
    </row>
    <row r="406" spans="1:13" s="2" customFormat="1" ht="12.75" customHeight="1" x14ac:dyDescent="0.25">
      <c r="A406" s="315"/>
      <c r="B406" s="53"/>
      <c r="C406" s="45"/>
      <c r="D406" s="171"/>
      <c r="E406" s="285"/>
      <c r="F406" s="247"/>
      <c r="G406" s="182"/>
      <c r="H406" s="182"/>
      <c r="I406" s="182"/>
      <c r="J406" s="107"/>
      <c r="K406" s="182"/>
      <c r="L406" s="182"/>
      <c r="M406" s="190"/>
    </row>
    <row r="407" spans="1:13" s="2" customFormat="1" ht="13.2" x14ac:dyDescent="0.25">
      <c r="A407" s="73"/>
      <c r="B407" s="53"/>
      <c r="C407" s="45"/>
      <c r="D407" s="171"/>
      <c r="E407" s="285"/>
      <c r="F407" s="247"/>
      <c r="G407" s="182"/>
      <c r="H407" s="182"/>
      <c r="I407" s="182"/>
      <c r="J407" s="107"/>
      <c r="K407" s="182"/>
      <c r="L407" s="182"/>
      <c r="M407" s="190"/>
    </row>
    <row r="408" spans="1:13" s="2" customFormat="1" ht="13.2" x14ac:dyDescent="0.25">
      <c r="A408" s="315"/>
      <c r="B408" s="53"/>
      <c r="C408" s="45"/>
      <c r="D408" s="171"/>
      <c r="E408" s="285"/>
      <c r="F408" s="247"/>
      <c r="G408" s="182"/>
      <c r="H408" s="182"/>
      <c r="I408" s="182"/>
      <c r="J408" s="107"/>
      <c r="K408" s="182"/>
      <c r="L408" s="182"/>
      <c r="M408" s="190"/>
    </row>
    <row r="409" spans="1:13" s="2" customFormat="1" ht="12.75" customHeight="1" x14ac:dyDescent="0.25">
      <c r="A409" s="73"/>
      <c r="B409" s="53"/>
      <c r="C409" s="45"/>
      <c r="D409" s="171"/>
      <c r="E409" s="285"/>
      <c r="F409" s="247"/>
      <c r="G409" s="182"/>
      <c r="H409" s="182"/>
      <c r="I409" s="182"/>
      <c r="J409" s="107"/>
      <c r="K409" s="182"/>
      <c r="L409" s="182"/>
      <c r="M409" s="190"/>
    </row>
    <row r="410" spans="1:13" s="2" customFormat="1" ht="13.2" x14ac:dyDescent="0.25">
      <c r="A410" s="73"/>
      <c r="B410" s="53"/>
      <c r="C410" s="45"/>
      <c r="D410" s="171"/>
      <c r="E410" s="285"/>
      <c r="F410" s="247"/>
      <c r="G410" s="182"/>
      <c r="H410" s="182"/>
      <c r="I410" s="182"/>
      <c r="J410" s="107"/>
      <c r="K410" s="182"/>
      <c r="L410" s="182"/>
      <c r="M410" s="190"/>
    </row>
    <row r="411" spans="1:13" s="2" customFormat="1" ht="13.2" x14ac:dyDescent="0.25">
      <c r="A411" s="315"/>
      <c r="B411" s="53"/>
      <c r="C411" s="45"/>
      <c r="D411" s="171"/>
      <c r="E411" s="285"/>
      <c r="F411" s="247"/>
      <c r="G411" s="182"/>
      <c r="H411" s="182"/>
      <c r="I411" s="182"/>
      <c r="J411" s="107"/>
      <c r="K411" s="182"/>
      <c r="L411" s="182"/>
      <c r="M411" s="190"/>
    </row>
    <row r="412" spans="1:13" s="2" customFormat="1" ht="13.2" x14ac:dyDescent="0.25">
      <c r="A412" s="73"/>
      <c r="B412" s="109"/>
      <c r="C412" s="110"/>
      <c r="D412" s="171"/>
      <c r="E412" s="285"/>
      <c r="F412" s="247"/>
      <c r="G412" s="182"/>
      <c r="H412" s="182"/>
      <c r="I412" s="182"/>
      <c r="J412" s="107"/>
      <c r="K412" s="182"/>
      <c r="L412" s="182"/>
      <c r="M412" s="190"/>
    </row>
    <row r="413" spans="1:13" s="2" customFormat="1" ht="12.75" customHeight="1" x14ac:dyDescent="0.25">
      <c r="A413" s="73"/>
      <c r="B413" s="53"/>
      <c r="C413" s="45"/>
      <c r="D413" s="171"/>
      <c r="E413" s="285"/>
      <c r="F413" s="247"/>
      <c r="G413" s="182"/>
      <c r="H413" s="182"/>
      <c r="I413" s="182"/>
      <c r="J413" s="107"/>
      <c r="K413" s="182"/>
      <c r="L413" s="182"/>
      <c r="M413" s="190"/>
    </row>
    <row r="414" spans="1:13" s="2" customFormat="1" ht="13.2" x14ac:dyDescent="0.25">
      <c r="A414" s="73"/>
      <c r="B414" s="53"/>
      <c r="C414" s="45"/>
      <c r="D414" s="171"/>
      <c r="E414" s="285"/>
      <c r="F414" s="247"/>
      <c r="G414" s="182"/>
      <c r="H414" s="182"/>
      <c r="I414" s="182"/>
      <c r="J414" s="107"/>
      <c r="K414" s="182"/>
      <c r="L414" s="182"/>
      <c r="M414" s="190"/>
    </row>
    <row r="415" spans="1:13" s="2" customFormat="1" ht="13.2" x14ac:dyDescent="0.25">
      <c r="A415" s="315"/>
      <c r="B415" s="53"/>
      <c r="C415" s="45"/>
      <c r="D415" s="171"/>
      <c r="E415" s="285"/>
      <c r="F415" s="247"/>
      <c r="G415" s="182"/>
      <c r="H415" s="182"/>
      <c r="I415" s="182"/>
      <c r="J415" s="107"/>
      <c r="K415" s="182"/>
      <c r="L415" s="182"/>
      <c r="M415" s="190"/>
    </row>
    <row r="416" spans="1:13" s="2" customFormat="1" ht="12.75" customHeight="1" x14ac:dyDescent="0.25">
      <c r="A416" s="73"/>
      <c r="B416" s="53"/>
      <c r="C416" s="45"/>
      <c r="D416" s="171"/>
      <c r="E416" s="285"/>
      <c r="F416" s="247"/>
      <c r="G416" s="182"/>
      <c r="H416" s="182"/>
      <c r="I416" s="182"/>
      <c r="J416" s="107"/>
      <c r="K416" s="182"/>
      <c r="L416" s="182"/>
      <c r="M416" s="190"/>
    </row>
    <row r="417" spans="1:13" s="2" customFormat="1" ht="13.2" x14ac:dyDescent="0.25">
      <c r="A417" s="73"/>
      <c r="B417" s="53"/>
      <c r="C417" s="45"/>
      <c r="D417" s="171"/>
      <c r="E417" s="285"/>
      <c r="F417" s="247"/>
      <c r="G417" s="182"/>
      <c r="H417" s="182"/>
      <c r="I417" s="182"/>
      <c r="J417" s="107"/>
      <c r="K417" s="182"/>
      <c r="L417" s="182"/>
      <c r="M417" s="190"/>
    </row>
    <row r="418" spans="1:13" s="2" customFormat="1" ht="13.2" x14ac:dyDescent="0.25">
      <c r="A418" s="315"/>
      <c r="B418" s="53"/>
      <c r="C418" s="45"/>
      <c r="D418" s="171"/>
      <c r="E418" s="285"/>
      <c r="F418" s="247"/>
      <c r="G418" s="182"/>
      <c r="H418" s="182"/>
      <c r="I418" s="182"/>
      <c r="J418" s="107"/>
      <c r="K418" s="182"/>
      <c r="L418" s="182"/>
      <c r="M418" s="190"/>
    </row>
    <row r="419" spans="1:13" s="2" customFormat="1" ht="13.2" x14ac:dyDescent="0.25">
      <c r="A419" s="73"/>
      <c r="B419" s="109"/>
      <c r="C419" s="110"/>
      <c r="D419" s="171"/>
      <c r="E419" s="285"/>
      <c r="F419" s="247"/>
      <c r="G419" s="182"/>
      <c r="H419" s="182"/>
      <c r="I419" s="182"/>
      <c r="J419" s="107"/>
      <c r="K419" s="182"/>
      <c r="L419" s="182"/>
      <c r="M419" s="190"/>
    </row>
    <row r="420" spans="1:13" s="2" customFormat="1" ht="13.2" x14ac:dyDescent="0.25">
      <c r="A420" s="73"/>
      <c r="B420" s="53"/>
      <c r="C420" s="45"/>
      <c r="D420" s="171"/>
      <c r="E420" s="285"/>
      <c r="F420" s="247"/>
      <c r="G420" s="182"/>
      <c r="H420" s="182"/>
      <c r="I420" s="182"/>
      <c r="J420" s="107"/>
      <c r="K420" s="182"/>
      <c r="L420" s="182"/>
      <c r="M420" s="190"/>
    </row>
    <row r="421" spans="1:13" s="2" customFormat="1" ht="13.2" x14ac:dyDescent="0.25">
      <c r="A421" s="73"/>
      <c r="B421" s="53"/>
      <c r="C421" s="45"/>
      <c r="D421" s="171"/>
      <c r="E421" s="285"/>
      <c r="F421" s="247"/>
      <c r="G421" s="182"/>
      <c r="H421" s="182"/>
      <c r="I421" s="182"/>
      <c r="J421" s="107"/>
      <c r="K421" s="182"/>
      <c r="L421" s="182"/>
      <c r="M421" s="190"/>
    </row>
    <row r="422" spans="1:13" s="2" customFormat="1" ht="12.75" customHeight="1" x14ac:dyDescent="0.25">
      <c r="A422" s="73"/>
      <c r="B422" s="53"/>
      <c r="C422" s="45"/>
      <c r="D422" s="171"/>
      <c r="E422" s="285"/>
      <c r="F422" s="247"/>
      <c r="G422" s="182"/>
      <c r="H422" s="182"/>
      <c r="I422" s="182"/>
      <c r="J422" s="107"/>
      <c r="K422" s="182"/>
      <c r="L422" s="182"/>
      <c r="M422" s="190"/>
    </row>
    <row r="423" spans="1:13" s="2" customFormat="1" ht="13.2" x14ac:dyDescent="0.25">
      <c r="A423" s="73"/>
      <c r="B423" s="53"/>
      <c r="C423" s="45"/>
      <c r="D423" s="171"/>
      <c r="E423" s="285"/>
      <c r="F423" s="247"/>
      <c r="G423" s="182"/>
      <c r="H423" s="182"/>
      <c r="I423" s="182"/>
      <c r="J423" s="107"/>
      <c r="K423" s="182"/>
      <c r="L423" s="182"/>
      <c r="M423" s="190"/>
    </row>
    <row r="424" spans="1:13" s="2" customFormat="1" ht="12.75" customHeight="1" x14ac:dyDescent="0.25">
      <c r="A424" s="315"/>
      <c r="B424" s="53"/>
      <c r="C424" s="45"/>
      <c r="D424" s="171"/>
      <c r="E424" s="285"/>
      <c r="F424" s="247"/>
      <c r="G424" s="182"/>
      <c r="H424" s="182"/>
      <c r="I424" s="182"/>
      <c r="J424" s="107"/>
      <c r="K424" s="182"/>
      <c r="L424" s="182"/>
      <c r="M424" s="190"/>
    </row>
    <row r="425" spans="1:13" s="2" customFormat="1" ht="13.2" x14ac:dyDescent="0.25">
      <c r="A425" s="73"/>
      <c r="B425" s="53"/>
      <c r="C425" s="45"/>
      <c r="D425" s="171"/>
      <c r="E425" s="285"/>
      <c r="F425" s="247"/>
      <c r="G425" s="182"/>
      <c r="H425" s="182"/>
      <c r="I425" s="182"/>
      <c r="J425" s="107"/>
      <c r="K425" s="182"/>
      <c r="L425" s="182"/>
      <c r="M425" s="190"/>
    </row>
    <row r="426" spans="1:13" s="2" customFormat="1" ht="13.2" x14ac:dyDescent="0.25">
      <c r="A426" s="315"/>
      <c r="B426" s="53"/>
      <c r="C426" s="45"/>
      <c r="D426" s="171"/>
      <c r="E426" s="285"/>
      <c r="F426" s="247"/>
      <c r="G426" s="182"/>
      <c r="H426" s="182"/>
      <c r="I426" s="182"/>
      <c r="J426" s="107"/>
      <c r="K426" s="182"/>
      <c r="L426" s="182"/>
      <c r="M426" s="190"/>
    </row>
    <row r="427" spans="1:13" s="2" customFormat="1" ht="12.75" customHeight="1" x14ac:dyDescent="0.25">
      <c r="A427" s="73"/>
      <c r="B427" s="53"/>
      <c r="C427" s="45"/>
      <c r="D427" s="171"/>
      <c r="E427" s="285"/>
      <c r="F427" s="247"/>
      <c r="G427" s="182"/>
      <c r="H427" s="182"/>
      <c r="I427" s="182"/>
      <c r="J427" s="107"/>
      <c r="K427" s="182"/>
      <c r="L427" s="182"/>
      <c r="M427" s="190"/>
    </row>
    <row r="428" spans="1:13" s="2" customFormat="1" ht="13.2" x14ac:dyDescent="0.25">
      <c r="A428" s="73"/>
      <c r="B428" s="53"/>
      <c r="C428" s="45"/>
      <c r="D428" s="171"/>
      <c r="E428" s="285"/>
      <c r="F428" s="247"/>
      <c r="G428" s="182"/>
      <c r="H428" s="182"/>
      <c r="I428" s="182"/>
      <c r="J428" s="107"/>
      <c r="K428" s="182"/>
      <c r="L428" s="182"/>
      <c r="M428" s="190"/>
    </row>
    <row r="429" spans="1:13" s="2" customFormat="1" ht="13.2" x14ac:dyDescent="0.25">
      <c r="A429" s="315"/>
      <c r="B429" s="53"/>
      <c r="C429" s="45"/>
      <c r="D429" s="171"/>
      <c r="E429" s="285"/>
      <c r="F429" s="247"/>
      <c r="G429" s="182"/>
      <c r="H429" s="182"/>
      <c r="I429" s="182"/>
      <c r="J429" s="107"/>
      <c r="K429" s="182"/>
      <c r="L429" s="182"/>
      <c r="M429" s="190"/>
    </row>
    <row r="430" spans="1:13" s="2" customFormat="1" ht="13.2" x14ac:dyDescent="0.25">
      <c r="A430" s="73"/>
      <c r="B430" s="109"/>
      <c r="C430" s="110"/>
      <c r="D430" s="171"/>
      <c r="E430" s="285"/>
      <c r="F430" s="247"/>
      <c r="G430" s="182"/>
      <c r="H430" s="182"/>
      <c r="I430" s="182"/>
      <c r="J430" s="107"/>
      <c r="K430" s="182"/>
      <c r="L430" s="182"/>
      <c r="M430" s="190"/>
    </row>
    <row r="431" spans="1:13" s="2" customFormat="1" ht="12.75" customHeight="1" x14ac:dyDescent="0.25">
      <c r="A431" s="73"/>
      <c r="B431" s="53"/>
      <c r="C431" s="45"/>
      <c r="D431" s="171"/>
      <c r="E431" s="285"/>
      <c r="F431" s="247"/>
      <c r="G431" s="182"/>
      <c r="H431" s="182"/>
      <c r="I431" s="182"/>
      <c r="J431" s="107"/>
      <c r="K431" s="182"/>
      <c r="L431" s="182"/>
      <c r="M431" s="190"/>
    </row>
    <row r="432" spans="1:13" s="2" customFormat="1" ht="13.2" x14ac:dyDescent="0.25">
      <c r="A432" s="73"/>
      <c r="B432" s="53"/>
      <c r="C432" s="45"/>
      <c r="D432" s="171"/>
      <c r="E432" s="285"/>
      <c r="F432" s="247"/>
      <c r="G432" s="182"/>
      <c r="H432" s="182"/>
      <c r="I432" s="182"/>
      <c r="J432" s="107"/>
      <c r="K432" s="182"/>
      <c r="L432" s="182"/>
      <c r="M432" s="190"/>
    </row>
    <row r="433" spans="1:13" s="2" customFormat="1" ht="13.2" x14ac:dyDescent="0.25">
      <c r="A433" s="315"/>
      <c r="B433" s="53"/>
      <c r="C433" s="45"/>
      <c r="D433" s="171"/>
      <c r="E433" s="285"/>
      <c r="F433" s="247"/>
      <c r="G433" s="182"/>
      <c r="H433" s="182"/>
      <c r="I433" s="182"/>
      <c r="J433" s="107"/>
      <c r="K433" s="182"/>
      <c r="L433" s="182"/>
      <c r="M433" s="190"/>
    </row>
    <row r="434" spans="1:13" s="2" customFormat="1" ht="12.75" customHeight="1" x14ac:dyDescent="0.25">
      <c r="A434" s="73"/>
      <c r="B434" s="53"/>
      <c r="C434" s="45"/>
      <c r="D434" s="171"/>
      <c r="E434" s="285"/>
      <c r="F434" s="247"/>
      <c r="G434" s="182"/>
      <c r="H434" s="182"/>
      <c r="I434" s="182"/>
      <c r="J434" s="107"/>
      <c r="K434" s="182"/>
      <c r="L434" s="182"/>
      <c r="M434" s="190"/>
    </row>
    <row r="435" spans="1:13" s="2" customFormat="1" ht="13.2" x14ac:dyDescent="0.25">
      <c r="A435" s="73"/>
      <c r="B435" s="53"/>
      <c r="C435" s="45"/>
      <c r="D435" s="171"/>
      <c r="E435" s="285"/>
      <c r="F435" s="247"/>
      <c r="G435" s="182"/>
      <c r="H435" s="182"/>
      <c r="I435" s="182"/>
      <c r="J435" s="107"/>
      <c r="K435" s="182"/>
      <c r="L435" s="182"/>
      <c r="M435" s="190"/>
    </row>
    <row r="436" spans="1:13" s="2" customFormat="1" ht="13.2" x14ac:dyDescent="0.25">
      <c r="A436" s="315"/>
      <c r="B436" s="53"/>
      <c r="C436" s="45"/>
      <c r="D436" s="171"/>
      <c r="E436" s="285"/>
      <c r="F436" s="247"/>
      <c r="G436" s="182"/>
      <c r="H436" s="182"/>
      <c r="I436" s="182"/>
      <c r="J436" s="107"/>
      <c r="K436" s="182"/>
      <c r="L436" s="182"/>
      <c r="M436" s="190"/>
    </row>
    <row r="437" spans="1:13" s="2" customFormat="1" ht="13.2" x14ac:dyDescent="0.25">
      <c r="A437" s="73"/>
      <c r="B437" s="53"/>
      <c r="C437" s="45"/>
      <c r="D437" s="171"/>
      <c r="E437" s="285"/>
      <c r="F437" s="247"/>
      <c r="G437" s="182"/>
      <c r="H437" s="182"/>
      <c r="I437" s="182"/>
      <c r="J437" s="107"/>
      <c r="K437" s="182"/>
      <c r="L437" s="182"/>
      <c r="M437" s="190"/>
    </row>
    <row r="438" spans="1:13" s="2" customFormat="1" ht="13.2" x14ac:dyDescent="0.25">
      <c r="A438" s="73"/>
      <c r="B438" s="109"/>
      <c r="C438" s="110"/>
      <c r="D438" s="171"/>
      <c r="E438" s="285"/>
      <c r="F438" s="247"/>
      <c r="G438" s="182"/>
      <c r="H438" s="182"/>
      <c r="I438" s="182"/>
      <c r="J438" s="107"/>
      <c r="K438" s="182"/>
      <c r="L438" s="182"/>
      <c r="M438" s="190"/>
    </row>
    <row r="439" spans="1:13" s="2" customFormat="1" ht="12.75" customHeight="1" x14ac:dyDescent="0.25">
      <c r="A439" s="73"/>
      <c r="B439" s="53"/>
      <c r="C439" s="45"/>
      <c r="D439" s="171"/>
      <c r="E439" s="285"/>
      <c r="F439" s="247"/>
      <c r="G439" s="182"/>
      <c r="H439" s="182"/>
      <c r="I439" s="182"/>
      <c r="J439" s="107"/>
      <c r="K439" s="182"/>
      <c r="L439" s="182"/>
      <c r="M439" s="190"/>
    </row>
    <row r="440" spans="1:13" s="2" customFormat="1" ht="13.2" x14ac:dyDescent="0.25">
      <c r="A440" s="73"/>
      <c r="B440" s="53"/>
      <c r="C440" s="45"/>
      <c r="D440" s="171"/>
      <c r="E440" s="285"/>
      <c r="F440" s="247"/>
      <c r="G440" s="182"/>
      <c r="H440" s="182"/>
      <c r="I440" s="182"/>
      <c r="J440" s="107"/>
      <c r="K440" s="182"/>
      <c r="L440" s="182"/>
      <c r="M440" s="190"/>
    </row>
    <row r="441" spans="1:13" s="2" customFormat="1" ht="12.75" customHeight="1" x14ac:dyDescent="0.25">
      <c r="A441" s="315"/>
      <c r="B441" s="53"/>
      <c r="C441" s="45"/>
      <c r="D441" s="171"/>
      <c r="E441" s="285"/>
      <c r="F441" s="247"/>
      <c r="G441" s="182"/>
      <c r="H441" s="182"/>
      <c r="I441" s="182"/>
      <c r="J441" s="107"/>
      <c r="K441" s="182"/>
      <c r="L441" s="182"/>
      <c r="M441" s="190"/>
    </row>
    <row r="442" spans="1:13" s="2" customFormat="1" ht="13.2" x14ac:dyDescent="0.25">
      <c r="A442" s="73"/>
      <c r="B442" s="53"/>
      <c r="C442" s="45"/>
      <c r="D442" s="171"/>
      <c r="E442" s="285"/>
      <c r="F442" s="247"/>
      <c r="G442" s="182"/>
      <c r="H442" s="182"/>
      <c r="I442" s="182"/>
      <c r="J442" s="107"/>
      <c r="K442" s="182"/>
      <c r="L442" s="182"/>
      <c r="M442" s="190"/>
    </row>
    <row r="443" spans="1:13" s="2" customFormat="1" ht="13.2" x14ac:dyDescent="0.25">
      <c r="A443" s="315"/>
      <c r="B443" s="53"/>
      <c r="C443" s="45"/>
      <c r="D443" s="171"/>
      <c r="E443" s="285"/>
      <c r="F443" s="247"/>
      <c r="G443" s="182"/>
      <c r="H443" s="182"/>
      <c r="I443" s="182"/>
      <c r="J443" s="107"/>
      <c r="K443" s="182"/>
      <c r="L443" s="182"/>
      <c r="M443" s="190"/>
    </row>
    <row r="444" spans="1:13" s="2" customFormat="1" ht="12.75" customHeight="1" x14ac:dyDescent="0.25">
      <c r="A444" s="73"/>
      <c r="B444" s="53"/>
      <c r="C444" s="45"/>
      <c r="D444" s="171"/>
      <c r="E444" s="285"/>
      <c r="F444" s="247"/>
      <c r="G444" s="182"/>
      <c r="H444" s="182"/>
      <c r="I444" s="182"/>
      <c r="J444" s="107"/>
      <c r="K444" s="182"/>
      <c r="L444" s="182"/>
      <c r="M444" s="190"/>
    </row>
    <row r="445" spans="1:13" s="2" customFormat="1" ht="13.2" x14ac:dyDescent="0.25">
      <c r="A445" s="73"/>
      <c r="B445" s="53"/>
      <c r="C445" s="45"/>
      <c r="D445" s="171"/>
      <c r="E445" s="285"/>
      <c r="F445" s="247"/>
      <c r="G445" s="182"/>
      <c r="H445" s="182"/>
      <c r="I445" s="182"/>
      <c r="J445" s="107"/>
      <c r="K445" s="182"/>
      <c r="L445" s="182"/>
      <c r="M445" s="190"/>
    </row>
    <row r="446" spans="1:13" s="2" customFormat="1" ht="13.2" x14ac:dyDescent="0.25">
      <c r="A446" s="315"/>
      <c r="B446" s="53"/>
      <c r="C446" s="45"/>
      <c r="D446" s="171"/>
      <c r="E446" s="285"/>
      <c r="F446" s="247"/>
      <c r="G446" s="182"/>
      <c r="H446" s="182"/>
      <c r="I446" s="182"/>
      <c r="J446" s="107"/>
      <c r="K446" s="182"/>
      <c r="L446" s="182"/>
      <c r="M446" s="190"/>
    </row>
    <row r="447" spans="1:13" s="2" customFormat="1" ht="13.2" x14ac:dyDescent="0.25">
      <c r="A447" s="73"/>
      <c r="B447" s="53"/>
      <c r="C447" s="45"/>
      <c r="D447" s="171"/>
      <c r="E447" s="285"/>
      <c r="F447" s="247"/>
      <c r="G447" s="182"/>
      <c r="H447" s="182"/>
      <c r="I447" s="182"/>
      <c r="J447" s="107"/>
      <c r="K447" s="182"/>
      <c r="L447" s="182"/>
      <c r="M447" s="190"/>
    </row>
    <row r="448" spans="1:13" s="2" customFormat="1" ht="12.75" customHeight="1" x14ac:dyDescent="0.25">
      <c r="A448" s="73"/>
      <c r="B448" s="53"/>
      <c r="C448" s="45"/>
      <c r="D448" s="171"/>
      <c r="E448" s="285"/>
      <c r="F448" s="247"/>
      <c r="G448" s="182"/>
      <c r="H448" s="182"/>
      <c r="I448" s="182"/>
      <c r="J448" s="107"/>
      <c r="K448" s="182"/>
      <c r="L448" s="182"/>
      <c r="M448" s="190"/>
    </row>
    <row r="449" spans="1:13" s="2" customFormat="1" ht="13.2" x14ac:dyDescent="0.25">
      <c r="A449" s="73"/>
      <c r="B449" s="109"/>
      <c r="C449" s="110"/>
      <c r="D449" s="171"/>
      <c r="E449" s="285"/>
      <c r="F449" s="247"/>
      <c r="G449" s="182"/>
      <c r="H449" s="182"/>
      <c r="I449" s="182"/>
      <c r="J449" s="107"/>
      <c r="K449" s="182"/>
      <c r="L449" s="182"/>
      <c r="M449" s="190"/>
    </row>
    <row r="450" spans="1:13" s="2" customFormat="1" ht="13.2" x14ac:dyDescent="0.25">
      <c r="A450" s="315"/>
      <c r="B450" s="53"/>
      <c r="C450" s="45"/>
      <c r="D450" s="171"/>
      <c r="E450" s="285"/>
      <c r="F450" s="247"/>
      <c r="G450" s="182"/>
      <c r="H450" s="182"/>
      <c r="I450" s="182"/>
      <c r="J450" s="107"/>
      <c r="K450" s="182"/>
      <c r="L450" s="182"/>
      <c r="M450" s="190"/>
    </row>
    <row r="451" spans="1:13" s="2" customFormat="1" ht="12.75" customHeight="1" x14ac:dyDescent="0.25">
      <c r="A451" s="73"/>
      <c r="B451" s="53"/>
      <c r="C451" s="45"/>
      <c r="D451" s="171"/>
      <c r="E451" s="285"/>
      <c r="F451" s="247"/>
      <c r="G451" s="182"/>
      <c r="H451" s="182"/>
      <c r="I451" s="182"/>
      <c r="J451" s="107"/>
      <c r="K451" s="182"/>
      <c r="L451" s="182"/>
      <c r="M451" s="190"/>
    </row>
    <row r="452" spans="1:13" s="2" customFormat="1" ht="13.2" x14ac:dyDescent="0.25">
      <c r="A452" s="73"/>
      <c r="B452" s="53"/>
      <c r="C452" s="45"/>
      <c r="D452" s="171"/>
      <c r="E452" s="285"/>
      <c r="F452" s="247"/>
      <c r="G452" s="182"/>
      <c r="H452" s="182"/>
      <c r="I452" s="182"/>
      <c r="J452" s="107"/>
      <c r="K452" s="182"/>
      <c r="L452" s="182"/>
      <c r="M452" s="190"/>
    </row>
    <row r="453" spans="1:13" s="2" customFormat="1" ht="13.2" x14ac:dyDescent="0.25">
      <c r="A453" s="315"/>
      <c r="B453" s="53"/>
      <c r="C453" s="45"/>
      <c r="D453" s="171"/>
      <c r="E453" s="285"/>
      <c r="F453" s="247"/>
      <c r="G453" s="182"/>
      <c r="H453" s="182"/>
      <c r="I453" s="182"/>
      <c r="J453" s="107"/>
      <c r="K453" s="182"/>
      <c r="L453" s="182"/>
      <c r="M453" s="190"/>
    </row>
    <row r="454" spans="1:13" s="2" customFormat="1" ht="13.2" x14ac:dyDescent="0.25">
      <c r="A454" s="73"/>
      <c r="B454" s="53"/>
      <c r="C454" s="45"/>
      <c r="D454" s="171"/>
      <c r="E454" s="285"/>
      <c r="F454" s="247"/>
      <c r="G454" s="182"/>
      <c r="H454" s="182"/>
      <c r="I454" s="182"/>
      <c r="J454" s="107"/>
      <c r="K454" s="182"/>
      <c r="L454" s="182"/>
      <c r="M454" s="190"/>
    </row>
    <row r="455" spans="1:13" s="2" customFormat="1" ht="13.2" x14ac:dyDescent="0.25">
      <c r="A455" s="73"/>
      <c r="B455" s="53"/>
      <c r="C455" s="45"/>
      <c r="D455" s="171"/>
      <c r="E455" s="285"/>
      <c r="F455" s="247"/>
      <c r="G455" s="182"/>
      <c r="H455" s="182"/>
      <c r="I455" s="182"/>
      <c r="J455" s="107"/>
      <c r="K455" s="182"/>
      <c r="L455" s="182"/>
      <c r="M455" s="190"/>
    </row>
    <row r="456" spans="1:13" s="2" customFormat="1" ht="13.2" x14ac:dyDescent="0.25">
      <c r="A456" s="73"/>
      <c r="B456" s="109"/>
      <c r="C456" s="110"/>
      <c r="D456" s="171"/>
      <c r="E456" s="285"/>
      <c r="F456" s="247"/>
      <c r="G456" s="182"/>
      <c r="H456" s="182"/>
      <c r="I456" s="182"/>
      <c r="J456" s="107"/>
      <c r="K456" s="182"/>
      <c r="L456" s="182"/>
      <c r="M456" s="190"/>
    </row>
    <row r="457" spans="1:13" s="2" customFormat="1" ht="13.2" x14ac:dyDescent="0.25">
      <c r="A457" s="73"/>
      <c r="B457" s="53"/>
      <c r="C457" s="45"/>
      <c r="D457" s="171"/>
      <c r="E457" s="285"/>
      <c r="F457" s="247"/>
      <c r="G457" s="182"/>
      <c r="H457" s="182"/>
      <c r="I457" s="182"/>
      <c r="J457" s="107"/>
      <c r="K457" s="182"/>
      <c r="L457" s="182"/>
      <c r="M457" s="190"/>
    </row>
    <row r="458" spans="1:13" s="2" customFormat="1" ht="12.75" customHeight="1" x14ac:dyDescent="0.25">
      <c r="A458" s="73"/>
      <c r="B458" s="53"/>
      <c r="C458" s="45"/>
      <c r="D458" s="171"/>
      <c r="E458" s="285"/>
      <c r="F458" s="247"/>
      <c r="G458" s="182"/>
      <c r="H458" s="182"/>
      <c r="I458" s="182"/>
      <c r="J458" s="107"/>
      <c r="K458" s="182"/>
      <c r="L458" s="182"/>
      <c r="M458" s="190"/>
    </row>
    <row r="459" spans="1:13" s="2" customFormat="1" ht="13.2" x14ac:dyDescent="0.25">
      <c r="A459" s="73"/>
      <c r="B459" s="53"/>
      <c r="C459" s="45"/>
      <c r="D459" s="171"/>
      <c r="E459" s="285"/>
      <c r="F459" s="247"/>
      <c r="G459" s="182"/>
      <c r="H459" s="182"/>
      <c r="I459" s="182"/>
      <c r="J459" s="107"/>
      <c r="K459" s="182"/>
      <c r="L459" s="182"/>
      <c r="M459" s="190"/>
    </row>
    <row r="460" spans="1:13" s="2" customFormat="1" ht="12.75" customHeight="1" x14ac:dyDescent="0.25">
      <c r="A460" s="315"/>
      <c r="B460" s="53"/>
      <c r="C460" s="45"/>
      <c r="D460" s="171"/>
      <c r="E460" s="285"/>
      <c r="F460" s="247"/>
      <c r="G460" s="182"/>
      <c r="H460" s="182"/>
      <c r="I460" s="182"/>
      <c r="J460" s="107"/>
      <c r="K460" s="182"/>
      <c r="L460" s="182"/>
      <c r="M460" s="190"/>
    </row>
    <row r="461" spans="1:13" s="2" customFormat="1" ht="13.2" x14ac:dyDescent="0.25">
      <c r="A461" s="73"/>
      <c r="B461" s="53"/>
      <c r="C461" s="45"/>
      <c r="D461" s="171"/>
      <c r="E461" s="285"/>
      <c r="F461" s="247"/>
      <c r="G461" s="182"/>
      <c r="H461" s="182"/>
      <c r="I461" s="182"/>
      <c r="J461" s="107"/>
      <c r="K461" s="182"/>
      <c r="L461" s="182"/>
      <c r="M461" s="190"/>
    </row>
    <row r="462" spans="1:13" s="2" customFormat="1" ht="13.2" x14ac:dyDescent="0.25">
      <c r="A462" s="315"/>
      <c r="B462" s="53"/>
      <c r="C462" s="45"/>
      <c r="D462" s="171"/>
      <c r="E462" s="285"/>
      <c r="F462" s="247"/>
      <c r="G462" s="182"/>
      <c r="H462" s="182"/>
      <c r="I462" s="182"/>
      <c r="J462" s="107"/>
      <c r="K462" s="182"/>
      <c r="L462" s="182"/>
      <c r="M462" s="190"/>
    </row>
    <row r="463" spans="1:13" s="2" customFormat="1" ht="12.75" customHeight="1" x14ac:dyDescent="0.25">
      <c r="A463" s="73"/>
      <c r="B463" s="53"/>
      <c r="C463" s="45"/>
      <c r="D463" s="171"/>
      <c r="E463" s="285"/>
      <c r="F463" s="247"/>
      <c r="G463" s="182"/>
      <c r="H463" s="182"/>
      <c r="I463" s="182"/>
      <c r="J463" s="107"/>
      <c r="K463" s="182"/>
      <c r="L463" s="182"/>
      <c r="M463" s="190"/>
    </row>
    <row r="464" spans="1:13" s="2" customFormat="1" ht="13.2" x14ac:dyDescent="0.25">
      <c r="A464" s="73"/>
      <c r="B464" s="53"/>
      <c r="C464" s="45"/>
      <c r="D464" s="171"/>
      <c r="E464" s="285"/>
      <c r="F464" s="247"/>
      <c r="G464" s="182"/>
      <c r="H464" s="182"/>
      <c r="I464" s="182"/>
      <c r="J464" s="107"/>
      <c r="K464" s="182"/>
      <c r="L464" s="182"/>
      <c r="M464" s="190"/>
    </row>
    <row r="465" spans="1:13" s="2" customFormat="1" ht="13.2" x14ac:dyDescent="0.25">
      <c r="A465" s="315"/>
      <c r="B465" s="53"/>
      <c r="C465" s="45"/>
      <c r="D465" s="171"/>
      <c r="E465" s="285"/>
      <c r="F465" s="247"/>
      <c r="G465" s="182"/>
      <c r="H465" s="182"/>
      <c r="I465" s="182"/>
      <c r="J465" s="107"/>
      <c r="K465" s="182"/>
      <c r="L465" s="182"/>
      <c r="M465" s="190"/>
    </row>
    <row r="466" spans="1:13" s="2" customFormat="1" ht="13.2" x14ac:dyDescent="0.25">
      <c r="A466" s="73"/>
      <c r="B466" s="53"/>
      <c r="C466" s="45"/>
      <c r="D466" s="171"/>
      <c r="E466" s="285"/>
      <c r="F466" s="247"/>
      <c r="G466" s="182"/>
      <c r="H466" s="182"/>
      <c r="I466" s="182"/>
      <c r="J466" s="107"/>
      <c r="K466" s="182"/>
      <c r="L466" s="182"/>
      <c r="M466" s="190"/>
    </row>
    <row r="467" spans="1:13" s="2" customFormat="1" ht="12.75" customHeight="1" x14ac:dyDescent="0.25">
      <c r="A467" s="73"/>
      <c r="B467" s="109"/>
      <c r="C467" s="110"/>
      <c r="D467" s="171"/>
      <c r="E467" s="285"/>
      <c r="F467" s="247"/>
      <c r="G467" s="182"/>
      <c r="H467" s="182"/>
      <c r="I467" s="182"/>
      <c r="J467" s="107"/>
      <c r="K467" s="182"/>
      <c r="L467" s="182"/>
      <c r="M467" s="190"/>
    </row>
    <row r="468" spans="1:13" s="2" customFormat="1" ht="13.2" x14ac:dyDescent="0.25">
      <c r="A468" s="73"/>
      <c r="B468" s="53"/>
      <c r="C468" s="45"/>
      <c r="D468" s="171"/>
      <c r="E468" s="285"/>
      <c r="F468" s="247"/>
      <c r="G468" s="182"/>
      <c r="H468" s="182"/>
      <c r="I468" s="182"/>
      <c r="J468" s="107"/>
      <c r="K468" s="182"/>
      <c r="L468" s="182"/>
      <c r="M468" s="190"/>
    </row>
    <row r="469" spans="1:13" s="2" customFormat="1" ht="13.2" x14ac:dyDescent="0.25">
      <c r="A469" s="315"/>
      <c r="B469" s="53"/>
      <c r="C469" s="45"/>
      <c r="D469" s="171"/>
      <c r="E469" s="285"/>
      <c r="F469" s="247"/>
      <c r="G469" s="182"/>
      <c r="H469" s="182"/>
      <c r="I469" s="182"/>
      <c r="J469" s="107"/>
      <c r="K469" s="182"/>
      <c r="L469" s="182"/>
      <c r="M469" s="190"/>
    </row>
    <row r="470" spans="1:13" s="2" customFormat="1" ht="12.75" customHeight="1" x14ac:dyDescent="0.25">
      <c r="A470" s="73"/>
      <c r="B470" s="53"/>
      <c r="C470" s="45"/>
      <c r="D470" s="171"/>
      <c r="E470" s="285"/>
      <c r="F470" s="247"/>
      <c r="G470" s="182"/>
      <c r="H470" s="182"/>
      <c r="I470" s="182"/>
      <c r="J470" s="107"/>
      <c r="K470" s="182"/>
      <c r="L470" s="182"/>
      <c r="M470" s="190"/>
    </row>
    <row r="471" spans="1:13" s="2" customFormat="1" ht="13.2" x14ac:dyDescent="0.25">
      <c r="A471" s="73"/>
      <c r="B471" s="53"/>
      <c r="C471" s="45"/>
      <c r="D471" s="171"/>
      <c r="E471" s="285"/>
      <c r="F471" s="247"/>
      <c r="G471" s="182"/>
      <c r="H471" s="182"/>
      <c r="I471" s="182"/>
      <c r="J471" s="107"/>
      <c r="K471" s="182"/>
      <c r="L471" s="182"/>
      <c r="M471" s="190"/>
    </row>
    <row r="472" spans="1:13" s="2" customFormat="1" ht="13.2" x14ac:dyDescent="0.25">
      <c r="A472" s="315"/>
      <c r="B472" s="53"/>
      <c r="C472" s="45"/>
      <c r="D472" s="171"/>
      <c r="E472" s="285"/>
      <c r="F472" s="247"/>
      <c r="G472" s="182"/>
      <c r="H472" s="182"/>
      <c r="I472" s="182"/>
      <c r="J472" s="107"/>
      <c r="K472" s="182"/>
      <c r="L472" s="182"/>
      <c r="M472" s="190"/>
    </row>
    <row r="473" spans="1:13" s="2" customFormat="1" ht="13.2" x14ac:dyDescent="0.25">
      <c r="A473" s="73"/>
      <c r="B473" s="109"/>
      <c r="C473" s="110"/>
      <c r="D473" s="171"/>
      <c r="E473" s="285"/>
      <c r="F473" s="247"/>
      <c r="G473" s="182"/>
      <c r="H473" s="182"/>
      <c r="I473" s="182"/>
      <c r="J473" s="107"/>
      <c r="K473" s="182"/>
      <c r="L473" s="182"/>
      <c r="M473" s="190"/>
    </row>
    <row r="474" spans="1:13" s="2" customFormat="1" ht="13.2" x14ac:dyDescent="0.25">
      <c r="A474" s="73"/>
      <c r="B474" s="53"/>
      <c r="C474" s="45"/>
      <c r="D474" s="171"/>
      <c r="E474" s="285"/>
      <c r="F474" s="247"/>
      <c r="G474" s="182"/>
      <c r="H474" s="182"/>
      <c r="I474" s="182"/>
      <c r="J474" s="107"/>
      <c r="K474" s="182"/>
      <c r="L474" s="182"/>
      <c r="M474" s="190"/>
    </row>
    <row r="475" spans="1:13" s="2" customFormat="1" ht="13.2" x14ac:dyDescent="0.25">
      <c r="A475" s="73"/>
      <c r="B475" s="53"/>
      <c r="C475" s="45"/>
      <c r="D475" s="171"/>
      <c r="E475" s="285"/>
      <c r="F475" s="247"/>
      <c r="G475" s="182"/>
      <c r="H475" s="182"/>
      <c r="I475" s="182"/>
      <c r="J475" s="107"/>
      <c r="K475" s="182"/>
      <c r="L475" s="182"/>
      <c r="M475" s="190"/>
    </row>
    <row r="476" spans="1:13" s="2" customFormat="1" ht="12.75" customHeight="1" x14ac:dyDescent="0.25">
      <c r="A476" s="73"/>
      <c r="B476" s="53"/>
      <c r="C476" s="45"/>
      <c r="D476" s="171"/>
      <c r="E476" s="285"/>
      <c r="F476" s="247"/>
      <c r="G476" s="182"/>
      <c r="H476" s="182"/>
      <c r="I476" s="182"/>
      <c r="J476" s="107"/>
      <c r="K476" s="182"/>
      <c r="L476" s="182"/>
      <c r="M476" s="190"/>
    </row>
    <row r="477" spans="1:13" s="2" customFormat="1" ht="13.2" x14ac:dyDescent="0.25">
      <c r="A477" s="73"/>
      <c r="B477" s="53"/>
      <c r="C477" s="45"/>
      <c r="D477" s="171"/>
      <c r="E477" s="285"/>
      <c r="F477" s="247"/>
      <c r="G477" s="182"/>
      <c r="H477" s="182"/>
      <c r="I477" s="182"/>
      <c r="J477" s="107"/>
      <c r="K477" s="182"/>
      <c r="L477" s="182"/>
      <c r="M477" s="190"/>
    </row>
    <row r="478" spans="1:13" s="2" customFormat="1" ht="12.75" customHeight="1" x14ac:dyDescent="0.25">
      <c r="A478" s="315"/>
      <c r="B478" s="53"/>
      <c r="C478" s="45"/>
      <c r="D478" s="171"/>
      <c r="E478" s="285"/>
      <c r="F478" s="247"/>
      <c r="G478" s="182"/>
      <c r="H478" s="182"/>
      <c r="I478" s="182"/>
      <c r="J478" s="107"/>
      <c r="K478" s="182"/>
      <c r="L478" s="182"/>
      <c r="M478" s="190"/>
    </row>
    <row r="479" spans="1:13" s="2" customFormat="1" ht="13.2" x14ac:dyDescent="0.25">
      <c r="A479" s="73"/>
      <c r="B479" s="53"/>
      <c r="C479" s="45"/>
      <c r="D479" s="171"/>
      <c r="E479" s="285"/>
      <c r="F479" s="247"/>
      <c r="G479" s="182"/>
      <c r="H479" s="182"/>
      <c r="I479" s="182"/>
      <c r="J479" s="107"/>
      <c r="K479" s="182"/>
      <c r="L479" s="182"/>
      <c r="M479" s="190"/>
    </row>
    <row r="480" spans="1:13" s="2" customFormat="1" ht="13.2" x14ac:dyDescent="0.25">
      <c r="A480" s="315"/>
      <c r="B480" s="53"/>
      <c r="C480" s="45"/>
      <c r="D480" s="171"/>
      <c r="E480" s="285"/>
      <c r="F480" s="247"/>
      <c r="G480" s="182"/>
      <c r="H480" s="182"/>
      <c r="I480" s="182"/>
      <c r="J480" s="107"/>
      <c r="K480" s="182"/>
      <c r="L480" s="182"/>
      <c r="M480" s="190"/>
    </row>
    <row r="481" spans="1:13" s="2" customFormat="1" ht="12.75" customHeight="1" x14ac:dyDescent="0.25">
      <c r="A481" s="73"/>
      <c r="B481" s="53"/>
      <c r="C481" s="45"/>
      <c r="D481" s="171"/>
      <c r="E481" s="285"/>
      <c r="F481" s="247"/>
      <c r="G481" s="182"/>
      <c r="H481" s="182"/>
      <c r="I481" s="182"/>
      <c r="J481" s="107"/>
      <c r="K481" s="182"/>
      <c r="L481" s="182"/>
      <c r="M481" s="190"/>
    </row>
    <row r="482" spans="1:13" s="2" customFormat="1" ht="13.2" x14ac:dyDescent="0.25">
      <c r="A482" s="73"/>
      <c r="B482" s="53"/>
      <c r="C482" s="45"/>
      <c r="D482" s="171"/>
      <c r="E482" s="285"/>
      <c r="F482" s="247"/>
      <c r="G482" s="182"/>
      <c r="H482" s="182"/>
      <c r="I482" s="182"/>
      <c r="J482" s="107"/>
      <c r="K482" s="182"/>
      <c r="L482" s="182"/>
      <c r="M482" s="190"/>
    </row>
    <row r="483" spans="1:13" s="2" customFormat="1" ht="13.2" x14ac:dyDescent="0.25">
      <c r="A483" s="315"/>
      <c r="B483" s="53"/>
      <c r="C483" s="45"/>
      <c r="D483" s="171"/>
      <c r="E483" s="285"/>
      <c r="F483" s="247"/>
      <c r="G483" s="182"/>
      <c r="H483" s="182"/>
      <c r="I483" s="182"/>
      <c r="J483" s="107"/>
      <c r="K483" s="182"/>
      <c r="L483" s="182"/>
      <c r="M483" s="190"/>
    </row>
    <row r="484" spans="1:13" s="2" customFormat="1" ht="13.2" x14ac:dyDescent="0.25">
      <c r="A484" s="73"/>
      <c r="B484" s="109"/>
      <c r="C484" s="110"/>
      <c r="D484" s="171"/>
      <c r="E484" s="285"/>
      <c r="F484" s="247"/>
      <c r="G484" s="182"/>
      <c r="H484" s="182"/>
      <c r="I484" s="182"/>
      <c r="J484" s="107"/>
      <c r="K484" s="182"/>
      <c r="L484" s="182"/>
      <c r="M484" s="190"/>
    </row>
    <row r="485" spans="1:13" s="2" customFormat="1" ht="12.75" customHeight="1" x14ac:dyDescent="0.25">
      <c r="A485" s="73"/>
      <c r="B485" s="53"/>
      <c r="C485" s="45"/>
      <c r="D485" s="171"/>
      <c r="E485" s="285"/>
      <c r="F485" s="247"/>
      <c r="G485" s="182"/>
      <c r="H485" s="182"/>
      <c r="I485" s="182"/>
      <c r="J485" s="107"/>
      <c r="K485" s="182"/>
      <c r="L485" s="182"/>
      <c r="M485" s="190"/>
    </row>
    <row r="486" spans="1:13" s="2" customFormat="1" ht="13.2" x14ac:dyDescent="0.25">
      <c r="A486" s="73"/>
      <c r="B486" s="53"/>
      <c r="C486" s="45"/>
      <c r="D486" s="171"/>
      <c r="E486" s="285"/>
      <c r="F486" s="247"/>
      <c r="G486" s="182"/>
      <c r="H486" s="182"/>
      <c r="I486" s="182"/>
      <c r="J486" s="107"/>
      <c r="K486" s="182"/>
      <c r="L486" s="182"/>
      <c r="M486" s="190"/>
    </row>
    <row r="487" spans="1:13" s="2" customFormat="1" ht="13.2" x14ac:dyDescent="0.25">
      <c r="A487" s="315"/>
      <c r="B487" s="53"/>
      <c r="C487" s="45"/>
      <c r="D487" s="171"/>
      <c r="E487" s="285"/>
      <c r="F487" s="247"/>
      <c r="G487" s="182"/>
      <c r="H487" s="182"/>
      <c r="I487" s="182"/>
      <c r="J487" s="107"/>
      <c r="K487" s="182"/>
      <c r="L487" s="182"/>
      <c r="M487" s="190"/>
    </row>
    <row r="488" spans="1:13" s="2" customFormat="1" ht="12.75" customHeight="1" x14ac:dyDescent="0.25">
      <c r="A488" s="73"/>
      <c r="B488" s="53"/>
      <c r="C488" s="45"/>
      <c r="D488" s="171"/>
      <c r="E488" s="285"/>
      <c r="F488" s="247"/>
      <c r="G488" s="182"/>
      <c r="H488" s="182"/>
      <c r="I488" s="182"/>
      <c r="J488" s="107"/>
      <c r="K488" s="182"/>
      <c r="L488" s="182"/>
      <c r="M488" s="190"/>
    </row>
    <row r="489" spans="1:13" s="2" customFormat="1" ht="13.2" x14ac:dyDescent="0.25">
      <c r="A489" s="73"/>
      <c r="B489" s="53"/>
      <c r="C489" s="45"/>
      <c r="D489" s="171"/>
      <c r="E489" s="285"/>
      <c r="F489" s="247"/>
      <c r="G489" s="182"/>
      <c r="H489" s="182"/>
      <c r="I489" s="182"/>
      <c r="J489" s="107"/>
      <c r="K489" s="182"/>
      <c r="L489" s="182"/>
      <c r="M489" s="190"/>
    </row>
    <row r="490" spans="1:13" s="2" customFormat="1" ht="13.2" x14ac:dyDescent="0.25">
      <c r="A490" s="315"/>
      <c r="B490" s="53"/>
      <c r="C490" s="45"/>
      <c r="D490" s="171"/>
      <c r="E490" s="285"/>
      <c r="F490" s="247"/>
      <c r="G490" s="182"/>
      <c r="H490" s="182"/>
      <c r="I490" s="182"/>
      <c r="J490" s="107"/>
      <c r="K490" s="182"/>
      <c r="L490" s="182"/>
      <c r="M490" s="190"/>
    </row>
    <row r="491" spans="1:13" ht="13.2" x14ac:dyDescent="0.25">
      <c r="B491" s="53"/>
      <c r="C491" s="45"/>
    </row>
    <row r="492" spans="1:13" ht="13.2" x14ac:dyDescent="0.25">
      <c r="B492" s="109"/>
      <c r="C492" s="110"/>
    </row>
    <row r="493" spans="1:13" ht="13.2" x14ac:dyDescent="0.25">
      <c r="B493" s="53"/>
      <c r="C493" s="45"/>
    </row>
    <row r="494" spans="1:13" ht="13.2" x14ac:dyDescent="0.25">
      <c r="B494" s="53"/>
      <c r="C494" s="45"/>
    </row>
    <row r="495" spans="1:13" ht="13.2" x14ac:dyDescent="0.25">
      <c r="B495" s="53"/>
      <c r="C495" s="45"/>
    </row>
    <row r="496" spans="1:13" ht="13.2" x14ac:dyDescent="0.25">
      <c r="B496" s="53"/>
      <c r="C496" s="45"/>
    </row>
    <row r="497" spans="2:3" ht="13.2" x14ac:dyDescent="0.25">
      <c r="B497" s="53"/>
      <c r="C497" s="45"/>
    </row>
    <row r="498" spans="2:3" ht="13.2" x14ac:dyDescent="0.25">
      <c r="B498" s="53"/>
      <c r="C498" s="45"/>
    </row>
    <row r="499" spans="2:3" ht="13.2" x14ac:dyDescent="0.25">
      <c r="B499" s="53"/>
      <c r="C499" s="45"/>
    </row>
    <row r="500" spans="2:3" ht="13.2" x14ac:dyDescent="0.25">
      <c r="B500" s="53"/>
      <c r="C500" s="45"/>
    </row>
    <row r="501" spans="2:3" ht="13.2" x14ac:dyDescent="0.25">
      <c r="B501" s="53"/>
      <c r="C501" s="45"/>
    </row>
    <row r="502" spans="2:3" ht="13.2" x14ac:dyDescent="0.25">
      <c r="B502" s="53"/>
      <c r="C502" s="45"/>
    </row>
    <row r="503" spans="2:3" ht="13.2" x14ac:dyDescent="0.25">
      <c r="B503" s="109"/>
      <c r="C503" s="110"/>
    </row>
    <row r="504" spans="2:3" ht="13.2" x14ac:dyDescent="0.25">
      <c r="B504" s="53"/>
      <c r="C504" s="45"/>
    </row>
    <row r="505" spans="2:3" ht="13.2" x14ac:dyDescent="0.25">
      <c r="B505" s="53"/>
      <c r="C505" s="45"/>
    </row>
    <row r="506" spans="2:3" ht="13.2" x14ac:dyDescent="0.25">
      <c r="B506" s="53"/>
      <c r="C506" s="45"/>
    </row>
    <row r="507" spans="2:3" ht="13.2" x14ac:dyDescent="0.25">
      <c r="B507" s="53"/>
      <c r="C507" s="45"/>
    </row>
    <row r="508" spans="2:3" ht="13.2" x14ac:dyDescent="0.25">
      <c r="B508" s="53"/>
      <c r="C508" s="45"/>
    </row>
    <row r="509" spans="2:3" ht="13.2" x14ac:dyDescent="0.25">
      <c r="B509" s="53"/>
      <c r="C509" s="45"/>
    </row>
    <row r="510" spans="2:3" ht="13.2" x14ac:dyDescent="0.25">
      <c r="B510" s="109"/>
      <c r="C510" s="110"/>
    </row>
    <row r="511" spans="2:3" ht="13.2" x14ac:dyDescent="0.25">
      <c r="B511" s="53"/>
      <c r="C511" s="45"/>
    </row>
    <row r="512" spans="2:3" ht="13.2" x14ac:dyDescent="0.25">
      <c r="B512" s="53"/>
      <c r="C512" s="45"/>
    </row>
    <row r="513" spans="2:3" ht="13.2" x14ac:dyDescent="0.25">
      <c r="B513" s="53"/>
      <c r="C513" s="45"/>
    </row>
    <row r="514" spans="2:3" ht="13.2" x14ac:dyDescent="0.25">
      <c r="B514" s="53"/>
      <c r="C514" s="45"/>
    </row>
    <row r="515" spans="2:3" ht="13.2" x14ac:dyDescent="0.25">
      <c r="B515" s="53"/>
      <c r="C515" s="45"/>
    </row>
    <row r="516" spans="2:3" ht="13.2" x14ac:dyDescent="0.25">
      <c r="B516" s="53"/>
      <c r="C516" s="45"/>
    </row>
    <row r="517" spans="2:3" ht="13.2" x14ac:dyDescent="0.25">
      <c r="B517" s="53"/>
      <c r="C517" s="45"/>
    </row>
    <row r="518" spans="2:3" ht="13.2" x14ac:dyDescent="0.25">
      <c r="B518" s="53"/>
      <c r="C518" s="45"/>
    </row>
    <row r="519" spans="2:3" ht="13.2" x14ac:dyDescent="0.25">
      <c r="B519" s="53"/>
      <c r="C519" s="45"/>
    </row>
    <row r="520" spans="2:3" ht="13.2" x14ac:dyDescent="0.25">
      <c r="B520" s="53"/>
      <c r="C520" s="45"/>
    </row>
    <row r="521" spans="2:3" ht="13.2" x14ac:dyDescent="0.25">
      <c r="B521" s="109"/>
      <c r="C521" s="110"/>
    </row>
    <row r="522" spans="2:3" ht="13.2" x14ac:dyDescent="0.25">
      <c r="B522" s="53"/>
      <c r="C522" s="45"/>
    </row>
    <row r="523" spans="2:3" ht="13.2" x14ac:dyDescent="0.25">
      <c r="B523" s="53"/>
      <c r="C523" s="45"/>
    </row>
    <row r="524" spans="2:3" ht="13.2" x14ac:dyDescent="0.25">
      <c r="B524" s="53"/>
      <c r="C524" s="45"/>
    </row>
  </sheetData>
  <autoFilter ref="A8:N330"/>
  <mergeCells count="3">
    <mergeCell ref="J1:K6"/>
    <mergeCell ref="A2:D6"/>
    <mergeCell ref="A7:B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7"/>
  <sheetViews>
    <sheetView zoomScale="130" zoomScaleNormal="130" workbookViewId="0">
      <pane ySplit="8" topLeftCell="A57" activePane="bottomLeft" state="frozen"/>
      <selection pane="bottomLeft" activeCell="C70" sqref="C70:C74"/>
    </sheetView>
  </sheetViews>
  <sheetFormatPr defaultColWidth="9.109375" defaultRowHeight="13.8" x14ac:dyDescent="0.25"/>
  <cols>
    <col min="1" max="1" width="9.44140625" style="74" customWidth="1"/>
    <col min="2" max="2" width="56.44140625" style="80" customWidth="1"/>
    <col min="3" max="3" width="15.44140625" style="102" customWidth="1"/>
    <col min="4" max="4" width="11" style="198" bestFit="1" customWidth="1"/>
    <col min="5" max="5" width="6.88671875" style="189" customWidth="1"/>
    <col min="6" max="6" width="13" style="1" customWidth="1"/>
    <col min="7" max="7" width="12" style="1" customWidth="1"/>
    <col min="8" max="8" width="26.33203125" style="1" customWidth="1"/>
    <col min="9" max="9" width="10.5546875" style="1" customWidth="1"/>
    <col min="10" max="10" width="9.109375" style="1"/>
    <col min="11" max="11" width="11.5546875" style="1" customWidth="1"/>
    <col min="12" max="12" width="9.109375" style="1"/>
    <col min="13" max="13" width="11.33203125" style="1" customWidth="1"/>
    <col min="14" max="16384" width="9.109375" style="1"/>
  </cols>
  <sheetData>
    <row r="1" spans="1:11" s="3" customFormat="1" ht="12.75" customHeight="1" x14ac:dyDescent="0.2">
      <c r="A1" s="74"/>
      <c r="B1" s="75" t="s">
        <v>41</v>
      </c>
      <c r="C1" s="199" t="s">
        <v>40</v>
      </c>
      <c r="D1" s="195"/>
      <c r="E1" s="254"/>
      <c r="F1" s="184"/>
      <c r="G1" s="179"/>
      <c r="H1" s="697" t="s">
        <v>96</v>
      </c>
      <c r="I1" s="697"/>
      <c r="J1" s="179"/>
      <c r="K1" s="179"/>
    </row>
    <row r="2" spans="1:11" s="3" customFormat="1" ht="12.75" customHeight="1" x14ac:dyDescent="0.2">
      <c r="A2" s="648" t="s">
        <v>178</v>
      </c>
      <c r="B2" s="648"/>
      <c r="C2" s="648"/>
      <c r="D2" s="648"/>
      <c r="E2" s="189"/>
      <c r="F2" s="184"/>
      <c r="G2" s="179"/>
      <c r="H2" s="697"/>
      <c r="I2" s="697"/>
      <c r="J2" s="179"/>
      <c r="K2" s="179"/>
    </row>
    <row r="3" spans="1:11" s="3" customFormat="1" ht="3.75" customHeight="1" x14ac:dyDescent="0.2">
      <c r="A3" s="648"/>
      <c r="B3" s="648"/>
      <c r="C3" s="648"/>
      <c r="D3" s="648"/>
      <c r="E3" s="189"/>
      <c r="F3" s="184"/>
      <c r="G3" s="179"/>
      <c r="H3" s="697"/>
      <c r="I3" s="697"/>
      <c r="J3" s="179"/>
      <c r="K3" s="179"/>
    </row>
    <row r="4" spans="1:11" s="3" customFormat="1" ht="12.75" customHeight="1" x14ac:dyDescent="0.2">
      <c r="A4" s="648"/>
      <c r="B4" s="648"/>
      <c r="C4" s="648"/>
      <c r="D4" s="648"/>
      <c r="E4" s="189"/>
      <c r="F4" s="184"/>
      <c r="G4" s="179"/>
      <c r="H4" s="697"/>
      <c r="I4" s="697"/>
      <c r="J4" s="179"/>
      <c r="K4" s="179"/>
    </row>
    <row r="5" spans="1:11" s="3" customFormat="1" ht="12.75" customHeight="1" x14ac:dyDescent="0.2">
      <c r="A5" s="648"/>
      <c r="B5" s="648"/>
      <c r="C5" s="648"/>
      <c r="D5" s="648"/>
      <c r="E5" s="189"/>
      <c r="F5" s="184"/>
      <c r="G5" s="179"/>
      <c r="H5" s="697"/>
      <c r="I5" s="697"/>
      <c r="J5" s="179"/>
      <c r="K5" s="179"/>
    </row>
    <row r="6" spans="1:11" s="3" customFormat="1" ht="42" customHeight="1" x14ac:dyDescent="0.2">
      <c r="A6" s="648"/>
      <c r="B6" s="648"/>
      <c r="C6" s="648"/>
      <c r="D6" s="648"/>
      <c r="E6" s="189"/>
      <c r="F6" s="184"/>
      <c r="G6" s="179"/>
      <c r="H6" s="697"/>
      <c r="I6" s="697"/>
      <c r="J6" s="179"/>
      <c r="K6" s="179"/>
    </row>
    <row r="7" spans="1:11" ht="12.75" x14ac:dyDescent="0.2">
      <c r="A7" s="649"/>
      <c r="B7" s="649"/>
      <c r="C7" s="200"/>
      <c r="D7" s="196"/>
      <c r="F7" s="184"/>
      <c r="G7" s="179"/>
      <c r="H7" s="205"/>
      <c r="I7" s="179"/>
      <c r="J7" s="179"/>
      <c r="K7" s="179"/>
    </row>
    <row r="8" spans="1:11" ht="31.2" x14ac:dyDescent="0.25">
      <c r="A8" s="85" t="s">
        <v>43</v>
      </c>
      <c r="B8" s="78" t="s">
        <v>0</v>
      </c>
      <c r="C8" s="201" t="s">
        <v>44</v>
      </c>
      <c r="D8" s="197" t="s">
        <v>42</v>
      </c>
      <c r="F8" s="180" t="s">
        <v>82</v>
      </c>
      <c r="G8" s="180" t="s">
        <v>83</v>
      </c>
      <c r="H8" s="180" t="s">
        <v>89</v>
      </c>
      <c r="I8" s="180" t="s">
        <v>90</v>
      </c>
      <c r="J8" s="181" t="s">
        <v>93</v>
      </c>
      <c r="K8" s="181" t="s">
        <v>94</v>
      </c>
    </row>
    <row r="9" spans="1:11" ht="12.75" x14ac:dyDescent="0.2">
      <c r="A9" s="86" t="s">
        <v>39</v>
      </c>
      <c r="B9" s="76">
        <v>2</v>
      </c>
      <c r="C9" s="213">
        <v>3</v>
      </c>
      <c r="D9" s="192">
        <v>4</v>
      </c>
      <c r="F9" s="185">
        <v>5</v>
      </c>
      <c r="G9" s="181">
        <v>6</v>
      </c>
      <c r="H9" s="180">
        <v>7</v>
      </c>
      <c r="I9" s="181">
        <v>8</v>
      </c>
      <c r="J9" s="181">
        <v>9</v>
      </c>
      <c r="K9" s="181">
        <v>10</v>
      </c>
    </row>
    <row r="10" spans="1:11" s="2" customFormat="1" ht="21" x14ac:dyDescent="0.25">
      <c r="A10" s="402" t="s">
        <v>2922</v>
      </c>
      <c r="B10" s="389" t="s">
        <v>2905</v>
      </c>
      <c r="C10" s="370">
        <v>404022</v>
      </c>
      <c r="D10" s="438" t="s">
        <v>48</v>
      </c>
      <c r="E10" s="245" t="s">
        <v>184</v>
      </c>
      <c r="F10" s="248"/>
      <c r="G10" s="226"/>
      <c r="H10" s="109"/>
      <c r="I10" s="182"/>
      <c r="J10" s="107"/>
      <c r="K10" s="182"/>
    </row>
    <row r="11" spans="1:11" s="2" customFormat="1" ht="13.2" x14ac:dyDescent="0.25">
      <c r="A11" s="470" t="s">
        <v>2922</v>
      </c>
      <c r="B11" s="452" t="s">
        <v>2923</v>
      </c>
      <c r="C11" s="443">
        <v>48058</v>
      </c>
      <c r="D11" s="471" t="s">
        <v>48</v>
      </c>
      <c r="E11" s="189" t="s">
        <v>2949</v>
      </c>
      <c r="F11" s="186" t="s">
        <v>79</v>
      </c>
      <c r="G11" s="182"/>
      <c r="H11" s="478"/>
      <c r="I11" s="182"/>
      <c r="J11" s="182"/>
      <c r="K11" s="190"/>
    </row>
    <row r="12" spans="1:11" s="2" customFormat="1" ht="21" x14ac:dyDescent="0.25">
      <c r="A12" s="470" t="s">
        <v>2922</v>
      </c>
      <c r="B12" s="442" t="s">
        <v>3130</v>
      </c>
      <c r="C12" s="443">
        <v>39522</v>
      </c>
      <c r="D12" s="446" t="s">
        <v>48</v>
      </c>
      <c r="E12" s="189" t="s">
        <v>2949</v>
      </c>
      <c r="F12" s="186"/>
      <c r="G12" s="182"/>
      <c r="H12" s="478"/>
      <c r="I12" s="182"/>
      <c r="J12" s="182"/>
      <c r="K12" s="190"/>
    </row>
    <row r="13" spans="1:11" s="2" customFormat="1" ht="13.2" x14ac:dyDescent="0.25">
      <c r="A13" s="472" t="s">
        <v>2922</v>
      </c>
      <c r="B13" s="452" t="s">
        <v>3131</v>
      </c>
      <c r="C13" s="443">
        <v>28560</v>
      </c>
      <c r="D13" s="446" t="s">
        <v>48</v>
      </c>
      <c r="E13" s="172" t="s">
        <v>2949</v>
      </c>
      <c r="F13" s="247"/>
      <c r="G13" s="182"/>
      <c r="H13" s="478"/>
      <c r="I13" s="182"/>
      <c r="J13" s="182"/>
      <c r="K13" s="190"/>
    </row>
    <row r="14" spans="1:11" s="13" customFormat="1" ht="14.4" x14ac:dyDescent="0.3">
      <c r="A14" s="472" t="s">
        <v>2922</v>
      </c>
      <c r="B14" s="452" t="s">
        <v>3132</v>
      </c>
      <c r="C14" s="443">
        <v>16800</v>
      </c>
      <c r="D14" s="446" t="s">
        <v>48</v>
      </c>
      <c r="E14" s="172" t="s">
        <v>2949</v>
      </c>
      <c r="F14" s="273"/>
      <c r="G14" s="273"/>
      <c r="H14" s="479"/>
      <c r="I14" s="274"/>
      <c r="J14" s="274"/>
      <c r="K14" s="190"/>
    </row>
    <row r="15" spans="1:11" s="13" customFormat="1" ht="21.6" x14ac:dyDescent="0.3">
      <c r="A15" s="472" t="s">
        <v>2922</v>
      </c>
      <c r="B15" s="452" t="s">
        <v>3133</v>
      </c>
      <c r="C15" s="443">
        <v>91980</v>
      </c>
      <c r="D15" s="446" t="s">
        <v>48</v>
      </c>
      <c r="E15" s="172" t="s">
        <v>2949</v>
      </c>
      <c r="F15" s="273"/>
      <c r="G15" s="273"/>
      <c r="H15" s="479"/>
      <c r="I15" s="274"/>
      <c r="J15" s="274"/>
      <c r="K15" s="190"/>
    </row>
    <row r="16" spans="1:11" s="2" customFormat="1" ht="13.2" x14ac:dyDescent="0.25">
      <c r="A16" s="470" t="s">
        <v>2922</v>
      </c>
      <c r="B16" s="452" t="s">
        <v>3134</v>
      </c>
      <c r="C16" s="443">
        <v>74700</v>
      </c>
      <c r="D16" s="448" t="s">
        <v>48</v>
      </c>
      <c r="E16" s="189" t="s">
        <v>2949</v>
      </c>
      <c r="F16" s="247"/>
      <c r="G16" s="182"/>
      <c r="H16" s="478"/>
      <c r="I16" s="182"/>
      <c r="J16" s="182"/>
      <c r="K16" s="190"/>
    </row>
    <row r="17" spans="1:11" s="2" customFormat="1" ht="13.2" x14ac:dyDescent="0.25">
      <c r="A17" s="470" t="s">
        <v>2922</v>
      </c>
      <c r="B17" s="452" t="s">
        <v>3135</v>
      </c>
      <c r="C17" s="443">
        <v>99000</v>
      </c>
      <c r="D17" s="448" t="s">
        <v>48</v>
      </c>
      <c r="E17" s="189" t="s">
        <v>2949</v>
      </c>
      <c r="F17" s="247"/>
      <c r="G17" s="182"/>
      <c r="H17" s="478"/>
      <c r="I17" s="182"/>
      <c r="J17" s="182"/>
      <c r="K17" s="190"/>
    </row>
    <row r="18" spans="1:11" s="2" customFormat="1" ht="13.2" x14ac:dyDescent="0.25">
      <c r="A18" s="470" t="s">
        <v>2922</v>
      </c>
      <c r="B18" s="452" t="s">
        <v>3136</v>
      </c>
      <c r="C18" s="443">
        <v>99900</v>
      </c>
      <c r="D18" s="448" t="s">
        <v>48</v>
      </c>
      <c r="E18" s="189" t="s">
        <v>2949</v>
      </c>
      <c r="F18" s="247"/>
      <c r="G18" s="182"/>
      <c r="H18" s="478"/>
      <c r="I18" s="182"/>
      <c r="J18" s="182"/>
      <c r="K18" s="190"/>
    </row>
    <row r="19" spans="1:11" s="2" customFormat="1" ht="21" x14ac:dyDescent="0.25">
      <c r="A19" s="473" t="s">
        <v>2922</v>
      </c>
      <c r="B19" s="442" t="s">
        <v>3137</v>
      </c>
      <c r="C19" s="443">
        <v>98000</v>
      </c>
      <c r="D19" s="446" t="s">
        <v>48</v>
      </c>
      <c r="E19" s="172" t="s">
        <v>2949</v>
      </c>
      <c r="F19" s="247"/>
      <c r="G19" s="182"/>
      <c r="H19" s="478"/>
      <c r="I19" s="182"/>
      <c r="J19" s="182"/>
      <c r="K19" s="190"/>
    </row>
    <row r="20" spans="1:11" s="2" customFormat="1" ht="13.2" x14ac:dyDescent="0.25">
      <c r="A20" s="470" t="s">
        <v>2922</v>
      </c>
      <c r="B20" s="474" t="s">
        <v>3138</v>
      </c>
      <c r="C20" s="475">
        <v>99900</v>
      </c>
      <c r="D20" s="446" t="s">
        <v>48</v>
      </c>
      <c r="E20" s="189" t="s">
        <v>2949</v>
      </c>
      <c r="F20" s="186"/>
      <c r="G20" s="182"/>
      <c r="H20" s="478"/>
      <c r="I20" s="182"/>
      <c r="J20" s="182"/>
      <c r="K20" s="190"/>
    </row>
    <row r="21" spans="1:11" s="2" customFormat="1" ht="13.2" x14ac:dyDescent="0.25">
      <c r="A21" s="470" t="s">
        <v>2922</v>
      </c>
      <c r="B21" s="474" t="s">
        <v>3139</v>
      </c>
      <c r="C21" s="475">
        <v>27600</v>
      </c>
      <c r="D21" s="446" t="s">
        <v>48</v>
      </c>
      <c r="E21" s="189" t="s">
        <v>2949</v>
      </c>
      <c r="F21" s="186"/>
      <c r="G21" s="182"/>
      <c r="H21" s="478"/>
      <c r="I21" s="182"/>
      <c r="J21" s="182"/>
      <c r="K21" s="190"/>
    </row>
    <row r="22" spans="1:11" s="2" customFormat="1" ht="13.2" x14ac:dyDescent="0.25">
      <c r="A22" s="470" t="s">
        <v>2922</v>
      </c>
      <c r="B22" s="474" t="s">
        <v>3140</v>
      </c>
      <c r="C22" s="475">
        <v>44204</v>
      </c>
      <c r="D22" s="446" t="s">
        <v>48</v>
      </c>
      <c r="E22" s="189" t="s">
        <v>2949</v>
      </c>
      <c r="F22" s="186"/>
      <c r="G22" s="182"/>
      <c r="H22" s="478"/>
      <c r="I22" s="182"/>
      <c r="J22" s="182"/>
      <c r="K22" s="190"/>
    </row>
    <row r="23" spans="1:11" s="4" customFormat="1" ht="10.199999999999999" x14ac:dyDescent="0.2">
      <c r="A23" s="470" t="s">
        <v>2922</v>
      </c>
      <c r="B23" s="474" t="s">
        <v>3141</v>
      </c>
      <c r="C23" s="475">
        <v>99000</v>
      </c>
      <c r="D23" s="446" t="s">
        <v>48</v>
      </c>
      <c r="E23" s="189" t="s">
        <v>2949</v>
      </c>
      <c r="F23" s="187" t="s">
        <v>79</v>
      </c>
      <c r="G23" s="182"/>
      <c r="H23" s="478"/>
      <c r="I23" s="182"/>
      <c r="J23" s="190"/>
      <c r="K23" s="190"/>
    </row>
    <row r="24" spans="1:11" s="2" customFormat="1" ht="13.2" x14ac:dyDescent="0.25">
      <c r="A24" s="470" t="s">
        <v>186</v>
      </c>
      <c r="B24" s="452" t="s">
        <v>2917</v>
      </c>
      <c r="C24" s="443">
        <v>90000</v>
      </c>
      <c r="D24" s="471" t="s">
        <v>48</v>
      </c>
      <c r="E24" s="189" t="s">
        <v>2949</v>
      </c>
      <c r="F24" s="186" t="s">
        <v>79</v>
      </c>
      <c r="G24" s="182"/>
      <c r="H24" s="478"/>
      <c r="I24" s="182"/>
      <c r="J24" s="182"/>
      <c r="K24" s="190"/>
    </row>
    <row r="25" spans="1:11" s="2" customFormat="1" ht="13.2" x14ac:dyDescent="0.25">
      <c r="A25" s="472" t="s">
        <v>186</v>
      </c>
      <c r="B25" s="442" t="s">
        <v>2916</v>
      </c>
      <c r="C25" s="443">
        <v>50000</v>
      </c>
      <c r="D25" s="446" t="s">
        <v>48</v>
      </c>
      <c r="E25" s="189" t="s">
        <v>2949</v>
      </c>
      <c r="F25" s="247"/>
      <c r="G25" s="182"/>
      <c r="H25" s="478"/>
      <c r="I25" s="182"/>
      <c r="J25" s="182"/>
      <c r="K25" s="190"/>
    </row>
    <row r="26" spans="1:11" s="2" customFormat="1" ht="13.2" x14ac:dyDescent="0.25">
      <c r="A26" s="470" t="s">
        <v>186</v>
      </c>
      <c r="B26" s="474" t="s">
        <v>2919</v>
      </c>
      <c r="C26" s="475">
        <v>10800</v>
      </c>
      <c r="D26" s="446" t="s">
        <v>48</v>
      </c>
      <c r="E26" s="189" t="s">
        <v>2949</v>
      </c>
      <c r="F26" s="186"/>
      <c r="G26" s="182"/>
      <c r="H26" s="478"/>
      <c r="I26" s="182"/>
      <c r="J26" s="182"/>
      <c r="K26" s="190"/>
    </row>
    <row r="27" spans="1:11" s="2" customFormat="1" ht="12.75" customHeight="1" x14ac:dyDescent="0.25">
      <c r="A27" s="470" t="s">
        <v>186</v>
      </c>
      <c r="B27" s="474" t="s">
        <v>2920</v>
      </c>
      <c r="C27" s="475">
        <v>4000</v>
      </c>
      <c r="D27" s="446" t="s">
        <v>48</v>
      </c>
      <c r="E27" s="189" t="s">
        <v>2949</v>
      </c>
      <c r="F27" s="186"/>
      <c r="G27" s="182"/>
      <c r="H27" s="478"/>
      <c r="I27" s="182"/>
      <c r="J27" s="182"/>
      <c r="K27" s="190"/>
    </row>
    <row r="28" spans="1:11" s="2" customFormat="1" ht="13.2" x14ac:dyDescent="0.25">
      <c r="A28" s="470" t="s">
        <v>186</v>
      </c>
      <c r="B28" s="474" t="s">
        <v>2921</v>
      </c>
      <c r="C28" s="475">
        <v>50000</v>
      </c>
      <c r="D28" s="446" t="s">
        <v>48</v>
      </c>
      <c r="E28" s="189" t="s">
        <v>2949</v>
      </c>
      <c r="F28" s="186" t="s">
        <v>79</v>
      </c>
      <c r="G28" s="182"/>
      <c r="H28" s="478"/>
      <c r="I28" s="182"/>
      <c r="J28" s="182"/>
      <c r="K28" s="190"/>
    </row>
    <row r="29" spans="1:11" s="2" customFormat="1" ht="13.2" x14ac:dyDescent="0.25">
      <c r="A29" s="470" t="s">
        <v>199</v>
      </c>
      <c r="B29" s="474" t="s">
        <v>2962</v>
      </c>
      <c r="C29" s="475">
        <v>99000</v>
      </c>
      <c r="D29" s="446" t="s">
        <v>48</v>
      </c>
      <c r="E29" s="189" t="s">
        <v>2949</v>
      </c>
      <c r="F29" s="186"/>
      <c r="G29" s="182"/>
      <c r="H29" s="478"/>
      <c r="I29" s="182"/>
      <c r="J29" s="182"/>
      <c r="K29" s="190"/>
    </row>
    <row r="30" spans="1:11" s="2" customFormat="1" ht="13.2" x14ac:dyDescent="0.25">
      <c r="A30" s="470" t="s">
        <v>3128</v>
      </c>
      <c r="B30" s="474" t="s">
        <v>3129</v>
      </c>
      <c r="C30" s="475">
        <v>4194.45</v>
      </c>
      <c r="D30" s="446" t="s">
        <v>48</v>
      </c>
      <c r="E30" s="189" t="s">
        <v>3167</v>
      </c>
      <c r="F30" s="186"/>
      <c r="G30" s="182"/>
      <c r="H30" s="478"/>
      <c r="I30" s="182"/>
      <c r="J30" s="182"/>
      <c r="K30" s="190"/>
    </row>
    <row r="31" spans="1:11" s="2" customFormat="1" ht="13.2" x14ac:dyDescent="0.25">
      <c r="A31" s="470" t="s">
        <v>3166</v>
      </c>
      <c r="B31" s="474" t="s">
        <v>3150</v>
      </c>
      <c r="C31" s="475">
        <v>10600</v>
      </c>
      <c r="D31" s="446" t="s">
        <v>1301</v>
      </c>
      <c r="E31" s="189" t="s">
        <v>2949</v>
      </c>
      <c r="F31" s="186"/>
      <c r="G31" s="182"/>
      <c r="H31" s="478"/>
      <c r="I31" s="182"/>
      <c r="J31" s="182"/>
      <c r="K31" s="190"/>
    </row>
    <row r="32" spans="1:11" s="2" customFormat="1" ht="13.2" x14ac:dyDescent="0.25">
      <c r="A32" s="470" t="s">
        <v>3166</v>
      </c>
      <c r="B32" s="474" t="s">
        <v>3151</v>
      </c>
      <c r="C32" s="475">
        <v>99000</v>
      </c>
      <c r="D32" s="446" t="s">
        <v>1301</v>
      </c>
      <c r="E32" s="172" t="s">
        <v>2949</v>
      </c>
      <c r="F32" s="186"/>
      <c r="G32" s="182"/>
      <c r="H32" s="478"/>
      <c r="I32" s="182"/>
      <c r="J32" s="182"/>
      <c r="K32" s="190"/>
    </row>
    <row r="33" spans="1:11" s="2" customFormat="1" ht="13.2" x14ac:dyDescent="0.25">
      <c r="A33" s="470" t="s">
        <v>3166</v>
      </c>
      <c r="B33" s="442" t="s">
        <v>3042</v>
      </c>
      <c r="C33" s="443">
        <v>21101</v>
      </c>
      <c r="D33" s="446" t="s">
        <v>1301</v>
      </c>
      <c r="E33" s="189" t="s">
        <v>2949</v>
      </c>
      <c r="F33" s="186"/>
      <c r="G33" s="182"/>
      <c r="H33" s="107"/>
      <c r="I33" s="182"/>
      <c r="J33" s="182"/>
      <c r="K33" s="190"/>
    </row>
    <row r="34" spans="1:11" s="2" customFormat="1" ht="13.2" x14ac:dyDescent="0.25">
      <c r="A34" s="451" t="s">
        <v>3166</v>
      </c>
      <c r="B34" s="452" t="s">
        <v>3152</v>
      </c>
      <c r="C34" s="443">
        <v>57310</v>
      </c>
      <c r="D34" s="446" t="s">
        <v>1301</v>
      </c>
      <c r="E34" s="189" t="s">
        <v>2949</v>
      </c>
      <c r="F34" s="186" t="s">
        <v>79</v>
      </c>
      <c r="G34" s="182"/>
      <c r="H34" s="107"/>
      <c r="I34" s="182"/>
      <c r="J34" s="182"/>
      <c r="K34" s="190"/>
    </row>
    <row r="35" spans="1:11" s="2" customFormat="1" ht="13.2" x14ac:dyDescent="0.25">
      <c r="A35" s="470" t="s">
        <v>3166</v>
      </c>
      <c r="B35" s="442" t="s">
        <v>3153</v>
      </c>
      <c r="C35" s="443">
        <v>5437</v>
      </c>
      <c r="D35" s="446" t="s">
        <v>1301</v>
      </c>
      <c r="E35" s="189" t="s">
        <v>2949</v>
      </c>
      <c r="F35" s="186"/>
      <c r="G35" s="182"/>
      <c r="H35" s="107"/>
      <c r="I35" s="182"/>
      <c r="J35" s="182"/>
      <c r="K35" s="190"/>
    </row>
    <row r="36" spans="1:11" s="2" customFormat="1" ht="13.2" x14ac:dyDescent="0.25">
      <c r="A36" s="470" t="s">
        <v>3166</v>
      </c>
      <c r="B36" s="452" t="s">
        <v>3154</v>
      </c>
      <c r="C36" s="443">
        <v>50500</v>
      </c>
      <c r="D36" s="446" t="s">
        <v>1301</v>
      </c>
      <c r="E36" s="189" t="s">
        <v>2949</v>
      </c>
      <c r="F36" s="186"/>
      <c r="G36" s="182"/>
      <c r="H36" s="107"/>
      <c r="I36" s="182"/>
      <c r="J36" s="182"/>
      <c r="K36" s="190"/>
    </row>
    <row r="37" spans="1:11" s="2" customFormat="1" ht="13.2" x14ac:dyDescent="0.25">
      <c r="A37" s="402" t="s">
        <v>3235</v>
      </c>
      <c r="B37" s="389" t="s">
        <v>3222</v>
      </c>
      <c r="C37" s="370">
        <v>249683.84</v>
      </c>
      <c r="D37" s="440" t="s">
        <v>1301</v>
      </c>
      <c r="E37" s="189" t="s">
        <v>184</v>
      </c>
      <c r="F37" s="186"/>
      <c r="G37" s="182"/>
      <c r="H37" s="107"/>
      <c r="I37" s="182"/>
      <c r="J37" s="182"/>
      <c r="K37" s="190"/>
    </row>
    <row r="38" spans="1:11" s="2" customFormat="1" ht="21" x14ac:dyDescent="0.25">
      <c r="A38" s="402" t="s">
        <v>3306</v>
      </c>
      <c r="B38" s="369" t="s">
        <v>3245</v>
      </c>
      <c r="C38" s="370">
        <v>552000</v>
      </c>
      <c r="D38" s="440" t="s">
        <v>1301</v>
      </c>
      <c r="E38" s="189" t="s">
        <v>184</v>
      </c>
      <c r="F38" s="186"/>
      <c r="G38" s="182"/>
      <c r="H38" s="107"/>
      <c r="I38" s="182"/>
      <c r="J38" s="182"/>
      <c r="K38" s="190"/>
    </row>
    <row r="39" spans="1:11" s="2" customFormat="1" ht="31.2" x14ac:dyDescent="0.25">
      <c r="A39" s="470" t="s">
        <v>3307</v>
      </c>
      <c r="B39" s="442" t="s">
        <v>3277</v>
      </c>
      <c r="C39" s="443">
        <v>2220</v>
      </c>
      <c r="D39" s="446" t="s">
        <v>1301</v>
      </c>
      <c r="E39" s="189" t="s">
        <v>2949</v>
      </c>
      <c r="F39" s="186"/>
      <c r="G39" s="182"/>
      <c r="H39" s="107"/>
      <c r="I39" s="182"/>
      <c r="J39" s="182"/>
      <c r="K39" s="190"/>
    </row>
    <row r="40" spans="1:11" s="2" customFormat="1" ht="13.2" x14ac:dyDescent="0.25">
      <c r="A40" s="470" t="s">
        <v>3433</v>
      </c>
      <c r="B40" s="442" t="s">
        <v>3420</v>
      </c>
      <c r="C40" s="443">
        <v>13600</v>
      </c>
      <c r="D40" s="446" t="s">
        <v>3312</v>
      </c>
      <c r="E40" s="189" t="s">
        <v>2949</v>
      </c>
      <c r="F40" s="186"/>
      <c r="G40" s="182"/>
      <c r="H40" s="107"/>
      <c r="I40" s="182"/>
      <c r="J40" s="182"/>
      <c r="K40" s="190"/>
    </row>
    <row r="41" spans="1:11" s="2" customFormat="1" ht="21" x14ac:dyDescent="0.25">
      <c r="A41" s="470" t="s">
        <v>3563</v>
      </c>
      <c r="B41" s="452" t="s">
        <v>3547</v>
      </c>
      <c r="C41" s="443">
        <v>4000</v>
      </c>
      <c r="D41" s="446" t="s">
        <v>3312</v>
      </c>
      <c r="E41" s="189" t="s">
        <v>2949</v>
      </c>
      <c r="F41" s="186"/>
      <c r="G41" s="182"/>
      <c r="H41" s="107"/>
      <c r="I41" s="182"/>
      <c r="J41" s="182"/>
      <c r="K41" s="190"/>
    </row>
    <row r="42" spans="1:11" s="2" customFormat="1" ht="13.2" x14ac:dyDescent="0.25">
      <c r="A42" s="470" t="s">
        <v>3563</v>
      </c>
      <c r="B42" s="442" t="s">
        <v>3548</v>
      </c>
      <c r="C42" s="443">
        <v>19376</v>
      </c>
      <c r="D42" s="446" t="s">
        <v>3312</v>
      </c>
      <c r="E42" s="189" t="s">
        <v>2949</v>
      </c>
      <c r="F42" s="186"/>
      <c r="G42" s="182"/>
      <c r="H42" s="107"/>
      <c r="I42" s="182"/>
      <c r="J42" s="182"/>
      <c r="K42" s="190"/>
    </row>
    <row r="43" spans="1:11" s="2" customFormat="1" ht="13.2" x14ac:dyDescent="0.25">
      <c r="A43" s="470" t="s">
        <v>3128</v>
      </c>
      <c r="B43" s="474" t="s">
        <v>3129</v>
      </c>
      <c r="C43" s="475">
        <v>14068</v>
      </c>
      <c r="D43" s="446" t="s">
        <v>3312</v>
      </c>
      <c r="E43" s="189" t="s">
        <v>3167</v>
      </c>
      <c r="F43" s="186"/>
      <c r="G43" s="182"/>
      <c r="H43" s="478"/>
      <c r="I43" s="182"/>
      <c r="J43" s="182"/>
      <c r="K43" s="190"/>
    </row>
    <row r="44" spans="1:11" s="2" customFormat="1" ht="13.2" x14ac:dyDescent="0.25">
      <c r="A44" s="470" t="s">
        <v>3610</v>
      </c>
      <c r="B44" s="474" t="s">
        <v>3609</v>
      </c>
      <c r="C44" s="475">
        <v>13095</v>
      </c>
      <c r="D44" s="446" t="s">
        <v>49</v>
      </c>
      <c r="E44" s="189" t="s">
        <v>2949</v>
      </c>
      <c r="F44" s="247"/>
      <c r="G44" s="182"/>
      <c r="H44" s="107"/>
      <c r="I44" s="182"/>
      <c r="J44" s="182"/>
      <c r="K44" s="190"/>
    </row>
    <row r="45" spans="1:11" s="2" customFormat="1" ht="13.2" x14ac:dyDescent="0.25">
      <c r="A45" s="451" t="s">
        <v>3563</v>
      </c>
      <c r="B45" s="452" t="s">
        <v>3546</v>
      </c>
      <c r="C45" s="443">
        <v>99000</v>
      </c>
      <c r="D45" s="446" t="s">
        <v>49</v>
      </c>
      <c r="E45" s="189" t="s">
        <v>2949</v>
      </c>
      <c r="F45" s="186"/>
      <c r="G45" s="182"/>
      <c r="H45" s="478"/>
      <c r="I45" s="182"/>
      <c r="J45" s="182"/>
      <c r="K45" s="190"/>
    </row>
    <row r="46" spans="1:11" s="2" customFormat="1" ht="13.2" x14ac:dyDescent="0.25">
      <c r="A46" s="451" t="s">
        <v>3563</v>
      </c>
      <c r="B46" s="452" t="s">
        <v>3134</v>
      </c>
      <c r="C46" s="443">
        <v>74700</v>
      </c>
      <c r="D46" s="446" t="s">
        <v>49</v>
      </c>
      <c r="E46" s="189" t="s">
        <v>2949</v>
      </c>
      <c r="F46" s="186"/>
      <c r="G46" s="182"/>
      <c r="H46" s="107"/>
      <c r="I46" s="182"/>
      <c r="J46" s="182"/>
      <c r="K46" s="190"/>
    </row>
    <row r="47" spans="1:11" s="2" customFormat="1" ht="13.2" x14ac:dyDescent="0.25">
      <c r="A47" s="470" t="s">
        <v>3711</v>
      </c>
      <c r="B47" s="442" t="s">
        <v>3700</v>
      </c>
      <c r="C47" s="443">
        <v>45000</v>
      </c>
      <c r="D47" s="446" t="s">
        <v>49</v>
      </c>
      <c r="E47" s="189" t="s">
        <v>2949</v>
      </c>
      <c r="F47" s="186"/>
      <c r="G47" s="182"/>
      <c r="H47" s="107"/>
      <c r="I47" s="182"/>
      <c r="J47" s="182"/>
      <c r="K47" s="190"/>
    </row>
    <row r="48" spans="1:11" s="2" customFormat="1" ht="13.2" x14ac:dyDescent="0.25">
      <c r="A48" s="470" t="s">
        <v>3711</v>
      </c>
      <c r="B48" s="442" t="s">
        <v>3701</v>
      </c>
      <c r="C48" s="443">
        <v>65000</v>
      </c>
      <c r="D48" s="446" t="s">
        <v>49</v>
      </c>
      <c r="E48" s="172" t="s">
        <v>2949</v>
      </c>
      <c r="F48" s="186"/>
      <c r="G48" s="182"/>
      <c r="H48" s="107"/>
      <c r="I48" s="182"/>
      <c r="J48" s="182"/>
      <c r="K48" s="190"/>
    </row>
    <row r="49" spans="1:11" s="2" customFormat="1" ht="13.2" x14ac:dyDescent="0.25">
      <c r="A49" s="470" t="s">
        <v>3711</v>
      </c>
      <c r="B49" s="452" t="s">
        <v>3702</v>
      </c>
      <c r="C49" s="443">
        <v>45000</v>
      </c>
      <c r="D49" s="446" t="s">
        <v>49</v>
      </c>
      <c r="E49" s="189" t="s">
        <v>2949</v>
      </c>
      <c r="F49" s="186"/>
      <c r="G49" s="182"/>
      <c r="H49" s="107"/>
      <c r="I49" s="182"/>
      <c r="J49" s="182"/>
      <c r="K49" s="190"/>
    </row>
    <row r="50" spans="1:11" s="2" customFormat="1" ht="21" x14ac:dyDescent="0.25">
      <c r="A50" s="470" t="s">
        <v>3825</v>
      </c>
      <c r="B50" s="442" t="s">
        <v>3786</v>
      </c>
      <c r="C50" s="443">
        <v>3500</v>
      </c>
      <c r="D50" s="446" t="s">
        <v>49</v>
      </c>
      <c r="E50" s="189" t="s">
        <v>2949</v>
      </c>
      <c r="F50" s="186"/>
      <c r="G50" s="182"/>
      <c r="H50" s="107"/>
      <c r="I50" s="182"/>
      <c r="J50" s="182"/>
      <c r="K50" s="190"/>
    </row>
    <row r="51" spans="1:11" s="2" customFormat="1" ht="13.2" x14ac:dyDescent="0.25">
      <c r="A51" s="470" t="s">
        <v>3825</v>
      </c>
      <c r="B51" s="452" t="s">
        <v>3787</v>
      </c>
      <c r="C51" s="443">
        <v>15300</v>
      </c>
      <c r="D51" s="446" t="s">
        <v>49</v>
      </c>
      <c r="E51" s="189" t="s">
        <v>2949</v>
      </c>
      <c r="F51" s="186"/>
      <c r="G51" s="182"/>
      <c r="H51" s="107"/>
      <c r="I51" s="182"/>
      <c r="J51" s="182"/>
      <c r="K51" s="190"/>
    </row>
    <row r="52" spans="1:11" s="2" customFormat="1" ht="21" x14ac:dyDescent="0.25">
      <c r="A52" s="470" t="s">
        <v>3825</v>
      </c>
      <c r="B52" s="452" t="s">
        <v>3816</v>
      </c>
      <c r="C52" s="443">
        <v>3791</v>
      </c>
      <c r="D52" s="446" t="s">
        <v>49</v>
      </c>
      <c r="E52" s="189" t="s">
        <v>2949</v>
      </c>
      <c r="F52" s="186"/>
      <c r="G52" s="182"/>
      <c r="H52" s="107"/>
      <c r="I52" s="182"/>
      <c r="J52" s="182"/>
      <c r="K52" s="190"/>
    </row>
    <row r="53" spans="1:11" s="2" customFormat="1" ht="13.2" x14ac:dyDescent="0.25">
      <c r="A53" s="470" t="s">
        <v>3128</v>
      </c>
      <c r="B53" s="452" t="s">
        <v>3129</v>
      </c>
      <c r="C53" s="443">
        <v>4474.03</v>
      </c>
      <c r="D53" s="446" t="s">
        <v>49</v>
      </c>
      <c r="E53" s="189" t="s">
        <v>3167</v>
      </c>
      <c r="F53" s="186"/>
      <c r="G53" s="182"/>
      <c r="H53" s="107"/>
      <c r="I53" s="182"/>
      <c r="J53" s="182"/>
      <c r="K53" s="190"/>
    </row>
    <row r="54" spans="1:11" s="2" customFormat="1" ht="13.2" x14ac:dyDescent="0.25">
      <c r="A54" s="470" t="s">
        <v>3928</v>
      </c>
      <c r="B54" s="442" t="s">
        <v>3924</v>
      </c>
      <c r="C54" s="443">
        <v>62534</v>
      </c>
      <c r="D54" s="446" t="s">
        <v>49</v>
      </c>
      <c r="E54" s="189" t="s">
        <v>2949</v>
      </c>
      <c r="F54" s="186"/>
      <c r="G54" s="182"/>
      <c r="H54" s="107"/>
      <c r="I54" s="182"/>
      <c r="J54" s="182"/>
      <c r="K54" s="190"/>
    </row>
    <row r="55" spans="1:11" s="2" customFormat="1" ht="13.2" x14ac:dyDescent="0.25">
      <c r="A55" s="546" t="s">
        <v>3928</v>
      </c>
      <c r="B55" s="442" t="s">
        <v>3921</v>
      </c>
      <c r="C55" s="443">
        <v>168320</v>
      </c>
      <c r="D55" s="446" t="s">
        <v>49</v>
      </c>
      <c r="E55" s="189" t="s">
        <v>184</v>
      </c>
      <c r="F55" s="186"/>
      <c r="G55" s="182"/>
      <c r="H55" s="107"/>
      <c r="I55" s="182"/>
      <c r="J55" s="182"/>
      <c r="K55" s="190"/>
    </row>
    <row r="56" spans="1:11" s="2" customFormat="1" ht="13.2" x14ac:dyDescent="0.25">
      <c r="A56" s="451" t="s">
        <v>4043</v>
      </c>
      <c r="B56" s="442" t="s">
        <v>4022</v>
      </c>
      <c r="C56" s="443">
        <v>31336</v>
      </c>
      <c r="D56" s="446" t="s">
        <v>52</v>
      </c>
      <c r="E56" s="189" t="s">
        <v>2949</v>
      </c>
      <c r="F56" s="186"/>
      <c r="G56" s="182"/>
      <c r="H56" s="107"/>
      <c r="I56" s="182"/>
      <c r="J56" s="182"/>
      <c r="K56" s="190"/>
    </row>
    <row r="57" spans="1:11" s="2" customFormat="1" ht="13.2" x14ac:dyDescent="0.25">
      <c r="A57" s="558" t="s">
        <v>4043</v>
      </c>
      <c r="B57" s="442" t="s">
        <v>4023</v>
      </c>
      <c r="C57" s="443">
        <v>62534</v>
      </c>
      <c r="D57" s="446" t="s">
        <v>52</v>
      </c>
      <c r="E57" s="189" t="s">
        <v>2949</v>
      </c>
      <c r="F57" s="211"/>
      <c r="G57" s="182"/>
      <c r="H57" s="107"/>
      <c r="I57" s="182"/>
      <c r="J57" s="182"/>
      <c r="K57" s="190"/>
    </row>
    <row r="58" spans="1:11" s="2" customFormat="1" ht="21" x14ac:dyDescent="0.25">
      <c r="A58" s="402" t="s">
        <v>4111</v>
      </c>
      <c r="B58" s="369" t="s">
        <v>4090</v>
      </c>
      <c r="C58" s="370">
        <v>552000</v>
      </c>
      <c r="D58" s="440" t="s">
        <v>52</v>
      </c>
      <c r="E58" s="189" t="s">
        <v>184</v>
      </c>
      <c r="F58" s="186"/>
      <c r="G58" s="182"/>
      <c r="H58" s="107"/>
      <c r="I58" s="182"/>
      <c r="J58" s="182"/>
      <c r="K58" s="190"/>
    </row>
    <row r="59" spans="1:11" s="2" customFormat="1" ht="21" x14ac:dyDescent="0.25">
      <c r="A59" s="558" t="s">
        <v>4111</v>
      </c>
      <c r="B59" s="442" t="s">
        <v>4092</v>
      </c>
      <c r="C59" s="443">
        <v>25188</v>
      </c>
      <c r="D59" s="446" t="s">
        <v>52</v>
      </c>
      <c r="E59" s="189" t="s">
        <v>2949</v>
      </c>
      <c r="F59" s="186"/>
      <c r="G59" s="182"/>
      <c r="H59" s="107"/>
      <c r="I59" s="182"/>
      <c r="J59" s="182"/>
      <c r="K59" s="190"/>
    </row>
    <row r="60" spans="1:11" s="2" customFormat="1" ht="13.2" x14ac:dyDescent="0.25">
      <c r="A60" s="558" t="s">
        <v>4111</v>
      </c>
      <c r="B60" s="442" t="s">
        <v>4091</v>
      </c>
      <c r="C60" s="443">
        <v>25000</v>
      </c>
      <c r="D60" s="446" t="s">
        <v>52</v>
      </c>
      <c r="E60" s="189" t="s">
        <v>2949</v>
      </c>
      <c r="F60" s="186"/>
      <c r="G60" s="182"/>
      <c r="H60" s="107"/>
      <c r="I60" s="182"/>
      <c r="J60" s="182"/>
      <c r="K60" s="190"/>
    </row>
    <row r="61" spans="1:11" s="2" customFormat="1" ht="21" x14ac:dyDescent="0.25">
      <c r="A61" s="581" t="s">
        <v>4267</v>
      </c>
      <c r="B61" s="442" t="s">
        <v>4249</v>
      </c>
      <c r="C61" s="443">
        <v>74700</v>
      </c>
      <c r="D61" s="446" t="s">
        <v>53</v>
      </c>
      <c r="E61" s="189" t="s">
        <v>2949</v>
      </c>
      <c r="F61" s="186"/>
      <c r="G61" s="182"/>
      <c r="H61" s="107"/>
      <c r="I61" s="182"/>
      <c r="J61" s="182"/>
      <c r="K61" s="190"/>
    </row>
    <row r="62" spans="1:11" s="2" customFormat="1" ht="13.2" x14ac:dyDescent="0.25">
      <c r="A62" s="472" t="s">
        <v>4307</v>
      </c>
      <c r="B62" s="442" t="s">
        <v>4290</v>
      </c>
      <c r="C62" s="443">
        <v>99000</v>
      </c>
      <c r="D62" s="446" t="s">
        <v>53</v>
      </c>
      <c r="E62" s="189" t="s">
        <v>2949</v>
      </c>
      <c r="F62" s="186"/>
      <c r="G62" s="182"/>
      <c r="H62" s="107"/>
      <c r="I62" s="182"/>
      <c r="J62" s="182"/>
      <c r="K62" s="190"/>
    </row>
    <row r="63" spans="1:11" s="2" customFormat="1" ht="13.2" x14ac:dyDescent="0.25">
      <c r="A63" s="472" t="s">
        <v>4307</v>
      </c>
      <c r="B63" s="442" t="s">
        <v>4289</v>
      </c>
      <c r="C63" s="443">
        <v>9520</v>
      </c>
      <c r="D63" s="446" t="s">
        <v>53</v>
      </c>
      <c r="E63" s="189" t="s">
        <v>2949</v>
      </c>
      <c r="F63" s="186"/>
      <c r="G63" s="182"/>
      <c r="H63" s="107"/>
      <c r="I63" s="182"/>
      <c r="J63" s="182"/>
      <c r="K63" s="190"/>
    </row>
    <row r="64" spans="1:11" s="2" customFormat="1" ht="13.2" x14ac:dyDescent="0.25">
      <c r="A64" s="472" t="s">
        <v>3128</v>
      </c>
      <c r="B64" s="442" t="s">
        <v>3129</v>
      </c>
      <c r="C64" s="443">
        <v>2430</v>
      </c>
      <c r="D64" s="446" t="s">
        <v>53</v>
      </c>
      <c r="E64" s="189" t="s">
        <v>3167</v>
      </c>
      <c r="F64" s="186"/>
      <c r="G64" s="182"/>
      <c r="H64" s="107"/>
      <c r="I64" s="182"/>
      <c r="J64" s="182"/>
      <c r="K64" s="190"/>
    </row>
    <row r="65" spans="1:11" s="2" customFormat="1" ht="13.2" x14ac:dyDescent="0.25">
      <c r="A65" s="472" t="s">
        <v>4557</v>
      </c>
      <c r="B65" s="442" t="s">
        <v>4549</v>
      </c>
      <c r="C65" s="443">
        <v>56200</v>
      </c>
      <c r="D65" s="446" t="s">
        <v>55</v>
      </c>
      <c r="E65" s="189" t="s">
        <v>2949</v>
      </c>
      <c r="F65" s="186"/>
      <c r="G65" s="182"/>
      <c r="H65" s="107"/>
      <c r="I65" s="182"/>
      <c r="J65" s="182"/>
      <c r="K65" s="190"/>
    </row>
    <row r="66" spans="1:11" s="2" customFormat="1" ht="13.2" x14ac:dyDescent="0.25">
      <c r="A66" s="472" t="s">
        <v>3128</v>
      </c>
      <c r="B66" s="442" t="s">
        <v>4645</v>
      </c>
      <c r="C66" s="443">
        <v>11190</v>
      </c>
      <c r="D66" s="446" t="s">
        <v>55</v>
      </c>
      <c r="E66" s="189" t="s">
        <v>3167</v>
      </c>
      <c r="F66" s="186"/>
      <c r="G66" s="182"/>
      <c r="H66" s="107"/>
      <c r="I66" s="182"/>
      <c r="J66" s="182"/>
      <c r="K66" s="190"/>
    </row>
    <row r="67" spans="1:11" s="2" customFormat="1" ht="13.2" x14ac:dyDescent="0.25">
      <c r="A67" s="220" t="s">
        <v>4583</v>
      </c>
      <c r="B67" s="328" t="s">
        <v>4579</v>
      </c>
      <c r="C67" s="329">
        <v>5450</v>
      </c>
      <c r="D67" s="70" t="s">
        <v>58</v>
      </c>
      <c r="E67" s="189"/>
      <c r="F67" s="186"/>
      <c r="G67" s="182"/>
      <c r="H67" s="107"/>
      <c r="I67" s="182"/>
      <c r="J67" s="182"/>
      <c r="K67" s="190"/>
    </row>
    <row r="68" spans="1:11" s="2" customFormat="1" ht="13.2" x14ac:dyDescent="0.25">
      <c r="A68" s="425" t="s">
        <v>4583</v>
      </c>
      <c r="B68" s="328" t="s">
        <v>4580</v>
      </c>
      <c r="C68" s="329">
        <v>19708</v>
      </c>
      <c r="D68" s="70" t="s">
        <v>58</v>
      </c>
      <c r="E68" s="189"/>
      <c r="F68" s="186"/>
      <c r="G68" s="182"/>
      <c r="H68" s="107"/>
      <c r="I68" s="182"/>
      <c r="J68" s="182"/>
      <c r="K68" s="190"/>
    </row>
    <row r="69" spans="1:11" s="2" customFormat="1" ht="13.2" x14ac:dyDescent="0.25">
      <c r="A69" s="220" t="s">
        <v>4583</v>
      </c>
      <c r="B69" s="328" t="s">
        <v>4581</v>
      </c>
      <c r="C69" s="329">
        <v>20790</v>
      </c>
      <c r="D69" s="70" t="s">
        <v>58</v>
      </c>
      <c r="E69" s="189"/>
      <c r="F69" s="186"/>
      <c r="G69" s="182"/>
      <c r="H69" s="107"/>
      <c r="I69" s="182"/>
      <c r="J69" s="182"/>
      <c r="K69" s="190"/>
    </row>
    <row r="70" spans="1:11" s="2" customFormat="1" ht="13.2" x14ac:dyDescent="0.25">
      <c r="A70" s="220" t="s">
        <v>4702</v>
      </c>
      <c r="B70" s="328" t="s">
        <v>4694</v>
      </c>
      <c r="C70" s="329">
        <v>18000</v>
      </c>
      <c r="D70" s="70"/>
      <c r="E70" s="189"/>
      <c r="F70" s="186"/>
      <c r="G70" s="182"/>
      <c r="H70" s="107"/>
      <c r="I70" s="182"/>
      <c r="J70" s="182"/>
      <c r="K70" s="190"/>
    </row>
    <row r="71" spans="1:11" s="2" customFormat="1" ht="13.2" x14ac:dyDescent="0.25">
      <c r="A71" s="425" t="s">
        <v>4702</v>
      </c>
      <c r="B71" s="328" t="s">
        <v>4695</v>
      </c>
      <c r="C71" s="329">
        <v>40960</v>
      </c>
      <c r="D71" s="70"/>
      <c r="E71" s="189"/>
      <c r="F71" s="186"/>
      <c r="G71" s="182"/>
      <c r="H71" s="107"/>
      <c r="I71" s="182"/>
      <c r="J71" s="182"/>
      <c r="K71" s="190"/>
    </row>
    <row r="72" spans="1:11" s="2" customFormat="1" ht="21" x14ac:dyDescent="0.25">
      <c r="A72" s="425" t="s">
        <v>4702</v>
      </c>
      <c r="B72" s="328" t="s">
        <v>4700</v>
      </c>
      <c r="C72" s="329">
        <v>4000</v>
      </c>
      <c r="D72" s="70"/>
      <c r="E72" s="189"/>
      <c r="F72" s="186"/>
      <c r="G72" s="182"/>
      <c r="H72" s="107"/>
      <c r="I72" s="182"/>
      <c r="J72" s="182"/>
      <c r="K72" s="190"/>
    </row>
    <row r="73" spans="1:11" s="2" customFormat="1" ht="13.2" x14ac:dyDescent="0.25">
      <c r="A73" s="425" t="s">
        <v>4702</v>
      </c>
      <c r="B73" s="328" t="s">
        <v>4696</v>
      </c>
      <c r="C73" s="329">
        <v>145350</v>
      </c>
      <c r="D73" s="70"/>
      <c r="E73" s="189"/>
      <c r="F73" s="186"/>
      <c r="G73" s="182"/>
      <c r="H73" s="107"/>
      <c r="I73" s="182"/>
      <c r="J73" s="182"/>
      <c r="K73" s="190"/>
    </row>
    <row r="74" spans="1:11" s="2" customFormat="1" ht="13.2" x14ac:dyDescent="0.25">
      <c r="A74" s="425" t="s">
        <v>4702</v>
      </c>
      <c r="B74" s="328" t="s">
        <v>4697</v>
      </c>
      <c r="C74" s="329">
        <v>573300</v>
      </c>
      <c r="D74" s="70"/>
      <c r="E74" s="189"/>
      <c r="F74" s="186"/>
      <c r="G74" s="182"/>
      <c r="H74" s="107"/>
      <c r="I74" s="182"/>
      <c r="J74" s="182"/>
      <c r="K74" s="190"/>
    </row>
    <row r="75" spans="1:11" s="2" customFormat="1" ht="12.75" x14ac:dyDescent="0.2">
      <c r="A75" s="425"/>
      <c r="B75" s="53"/>
      <c r="C75" s="45"/>
      <c r="D75" s="70"/>
      <c r="E75" s="189"/>
      <c r="F75" s="186"/>
      <c r="G75" s="182"/>
      <c r="H75" s="107"/>
      <c r="I75" s="182"/>
      <c r="J75" s="182"/>
      <c r="K75" s="190"/>
    </row>
    <row r="76" spans="1:11" s="2" customFormat="1" ht="12.75" x14ac:dyDescent="0.2">
      <c r="A76" s="425"/>
      <c r="B76" s="53"/>
      <c r="C76" s="45"/>
      <c r="D76" s="70"/>
      <c r="E76" s="189"/>
      <c r="F76" s="186"/>
      <c r="G76" s="182"/>
      <c r="H76" s="107"/>
      <c r="I76" s="182"/>
      <c r="J76" s="182"/>
      <c r="K76" s="190"/>
    </row>
    <row r="77" spans="1:11" s="2" customFormat="1" ht="12.75" x14ac:dyDescent="0.2">
      <c r="A77" s="425"/>
      <c r="B77" s="53"/>
      <c r="C77" s="45"/>
      <c r="D77" s="70"/>
      <c r="E77" s="189"/>
      <c r="F77" s="186"/>
      <c r="G77" s="182"/>
      <c r="H77" s="107"/>
      <c r="I77" s="182"/>
      <c r="J77" s="182"/>
      <c r="K77" s="190"/>
    </row>
    <row r="78" spans="1:11" s="2" customFormat="1" ht="12.75" x14ac:dyDescent="0.2">
      <c r="A78" s="220"/>
      <c r="B78" s="53"/>
      <c r="C78" s="45"/>
      <c r="D78" s="70"/>
      <c r="E78" s="189"/>
      <c r="F78" s="186"/>
      <c r="G78" s="182"/>
      <c r="H78" s="107"/>
      <c r="I78" s="182"/>
      <c r="J78" s="182"/>
      <c r="K78" s="190"/>
    </row>
    <row r="79" spans="1:11" s="2" customFormat="1" ht="12.75" x14ac:dyDescent="0.2">
      <c r="A79" s="425"/>
      <c r="B79" s="53"/>
      <c r="C79" s="45"/>
      <c r="D79" s="70"/>
      <c r="E79" s="189"/>
      <c r="F79" s="186"/>
      <c r="G79" s="182"/>
      <c r="H79" s="107"/>
      <c r="I79" s="182"/>
      <c r="J79" s="182"/>
      <c r="K79" s="190"/>
    </row>
    <row r="80" spans="1:11" s="2" customFormat="1" ht="12.75" x14ac:dyDescent="0.2">
      <c r="A80" s="425"/>
      <c r="B80" s="53"/>
      <c r="C80" s="45"/>
      <c r="D80" s="70"/>
      <c r="E80" s="189"/>
      <c r="F80" s="186"/>
      <c r="G80" s="182"/>
      <c r="H80" s="107"/>
      <c r="I80" s="182"/>
      <c r="J80" s="182"/>
      <c r="K80" s="190"/>
    </row>
    <row r="81" spans="1:11" s="2" customFormat="1" ht="13.2" x14ac:dyDescent="0.25">
      <c r="A81" s="425"/>
      <c r="B81" s="53"/>
      <c r="C81" s="45"/>
      <c r="D81" s="70"/>
      <c r="E81" s="189"/>
      <c r="F81" s="186"/>
      <c r="G81" s="182"/>
      <c r="H81" s="107"/>
      <c r="I81" s="182"/>
      <c r="J81" s="182"/>
      <c r="K81" s="190"/>
    </row>
    <row r="82" spans="1:11" s="2" customFormat="1" ht="13.2" x14ac:dyDescent="0.25">
      <c r="A82" s="437"/>
      <c r="B82" s="53"/>
      <c r="C82" s="45"/>
      <c r="D82" s="70"/>
      <c r="E82" s="189"/>
      <c r="F82" s="186"/>
      <c r="G82" s="182"/>
      <c r="H82" s="107"/>
      <c r="I82" s="182"/>
      <c r="J82" s="182"/>
      <c r="K82" s="190"/>
    </row>
    <row r="83" spans="1:11" s="2" customFormat="1" ht="13.2" x14ac:dyDescent="0.25">
      <c r="A83" s="372"/>
      <c r="B83" s="53"/>
      <c r="C83" s="45"/>
      <c r="D83" s="70"/>
      <c r="E83" s="189"/>
      <c r="F83" s="186"/>
      <c r="G83" s="182"/>
      <c r="H83" s="107"/>
      <c r="I83" s="182"/>
      <c r="J83" s="182"/>
      <c r="K83" s="190"/>
    </row>
    <row r="84" spans="1:11" s="2" customFormat="1" ht="13.2" x14ac:dyDescent="0.25">
      <c r="A84" s="220"/>
      <c r="B84" s="53"/>
      <c r="C84" s="45"/>
      <c r="D84" s="70"/>
      <c r="E84" s="189"/>
      <c r="F84" s="186"/>
      <c r="G84" s="182"/>
      <c r="H84" s="107"/>
      <c r="I84" s="182"/>
      <c r="J84" s="182"/>
      <c r="K84" s="190"/>
    </row>
    <row r="85" spans="1:11" s="2" customFormat="1" ht="13.2" x14ac:dyDescent="0.25">
      <c r="A85" s="372"/>
      <c r="B85" s="53"/>
      <c r="C85" s="45"/>
      <c r="D85" s="70"/>
      <c r="E85" s="189"/>
      <c r="F85" s="186"/>
      <c r="G85" s="182"/>
      <c r="H85" s="107"/>
      <c r="I85" s="182"/>
      <c r="J85" s="182"/>
      <c r="K85" s="190"/>
    </row>
    <row r="86" spans="1:11" s="2" customFormat="1" ht="13.2" x14ac:dyDescent="0.25">
      <c r="A86" s="372"/>
      <c r="B86" s="53"/>
      <c r="C86" s="45"/>
      <c r="D86" s="70"/>
      <c r="E86" s="189"/>
      <c r="F86" s="186"/>
      <c r="G86" s="182"/>
      <c r="H86" s="107"/>
      <c r="I86" s="182"/>
      <c r="J86" s="182"/>
      <c r="K86" s="190"/>
    </row>
    <row r="87" spans="1:11" s="2" customFormat="1" ht="13.2" x14ac:dyDescent="0.25">
      <c r="A87" s="372"/>
      <c r="B87" s="107"/>
      <c r="C87" s="45"/>
      <c r="D87" s="70"/>
      <c r="E87" s="189"/>
      <c r="F87" s="186"/>
      <c r="G87" s="182"/>
      <c r="H87" s="107"/>
      <c r="I87" s="182"/>
      <c r="J87" s="182"/>
      <c r="K87" s="190"/>
    </row>
    <row r="88" spans="1:11" s="2" customFormat="1" ht="13.2" x14ac:dyDescent="0.25">
      <c r="A88" s="372"/>
      <c r="B88" s="107"/>
      <c r="C88" s="45"/>
      <c r="D88" s="70"/>
      <c r="E88" s="189"/>
      <c r="F88" s="186"/>
      <c r="G88" s="182"/>
      <c r="H88" s="107"/>
      <c r="I88" s="182"/>
      <c r="J88" s="182"/>
      <c r="K88" s="190"/>
    </row>
    <row r="89" spans="1:11" s="2" customFormat="1" ht="13.2" x14ac:dyDescent="0.25">
      <c r="A89" s="372"/>
      <c r="B89" s="107"/>
      <c r="C89" s="45"/>
      <c r="D89" s="70"/>
      <c r="E89" s="189"/>
      <c r="F89" s="186"/>
      <c r="G89" s="182"/>
      <c r="H89" s="107"/>
      <c r="I89" s="182"/>
      <c r="J89" s="182"/>
      <c r="K89" s="190"/>
    </row>
    <row r="90" spans="1:11" s="2" customFormat="1" ht="13.2" x14ac:dyDescent="0.25">
      <c r="A90" s="372"/>
      <c r="B90" s="107"/>
      <c r="C90" s="212"/>
      <c r="D90" s="70"/>
      <c r="E90" s="189"/>
      <c r="F90" s="186"/>
      <c r="G90" s="182"/>
      <c r="H90" s="107"/>
      <c r="I90" s="182"/>
      <c r="J90" s="182"/>
      <c r="K90" s="190"/>
    </row>
    <row r="91" spans="1:11" s="2" customFormat="1" ht="13.2" x14ac:dyDescent="0.25">
      <c r="A91" s="372"/>
      <c r="B91" s="107"/>
      <c r="C91" s="212"/>
      <c r="D91" s="70"/>
      <c r="E91" s="189"/>
      <c r="F91" s="186"/>
      <c r="G91" s="182"/>
      <c r="H91" s="107"/>
      <c r="I91" s="182"/>
      <c r="J91" s="182"/>
      <c r="K91" s="190"/>
    </row>
    <row r="92" spans="1:11" s="2" customFormat="1" ht="13.2" x14ac:dyDescent="0.25">
      <c r="A92" s="372"/>
      <c r="B92" s="107"/>
      <c r="C92" s="212"/>
      <c r="D92" s="70"/>
      <c r="E92" s="189"/>
      <c r="F92" s="211"/>
      <c r="G92" s="182"/>
      <c r="H92" s="107"/>
      <c r="I92" s="182"/>
      <c r="J92" s="182"/>
      <c r="K92" s="190"/>
    </row>
    <row r="93" spans="1:11" s="2" customFormat="1" ht="13.2" x14ac:dyDescent="0.25">
      <c r="A93" s="372"/>
      <c r="B93" s="107"/>
      <c r="C93" s="212"/>
      <c r="D93" s="70"/>
      <c r="E93" s="189"/>
      <c r="F93" s="211"/>
      <c r="G93" s="182"/>
      <c r="H93" s="107"/>
      <c r="I93" s="182"/>
      <c r="J93" s="182"/>
      <c r="K93" s="190"/>
    </row>
    <row r="94" spans="1:11" s="2" customFormat="1" ht="13.2" x14ac:dyDescent="0.25">
      <c r="A94" s="372"/>
      <c r="B94" s="107"/>
      <c r="C94" s="212"/>
      <c r="D94" s="70"/>
      <c r="E94" s="189"/>
      <c r="F94" s="186"/>
      <c r="G94" s="182"/>
      <c r="H94" s="107"/>
      <c r="I94" s="182"/>
      <c r="J94" s="182"/>
      <c r="K94" s="190"/>
    </row>
    <row r="95" spans="1:11" s="2" customFormat="1" ht="13.2" x14ac:dyDescent="0.25">
      <c r="A95" s="372"/>
      <c r="B95" s="107"/>
      <c r="C95" s="212"/>
      <c r="D95" s="70"/>
      <c r="E95" s="189"/>
      <c r="F95" s="186"/>
      <c r="G95" s="182"/>
      <c r="H95" s="107"/>
      <c r="I95" s="182"/>
      <c r="J95" s="182"/>
      <c r="K95" s="190"/>
    </row>
    <row r="96" spans="1:11" s="2" customFormat="1" ht="13.2" x14ac:dyDescent="0.25">
      <c r="A96" s="372"/>
      <c r="B96" s="53"/>
      <c r="C96" s="45"/>
      <c r="D96" s="70"/>
      <c r="E96" s="189"/>
      <c r="F96" s="211"/>
      <c r="G96" s="182"/>
      <c r="H96" s="107"/>
      <c r="I96" s="182"/>
      <c r="J96" s="182"/>
      <c r="K96" s="190"/>
    </row>
    <row r="97" spans="1:11" s="2" customFormat="1" ht="13.2" x14ac:dyDescent="0.25">
      <c r="A97" s="372"/>
      <c r="B97" s="169"/>
      <c r="C97" s="176"/>
      <c r="D97" s="70"/>
      <c r="E97" s="189"/>
      <c r="F97" s="211"/>
      <c r="G97" s="182"/>
      <c r="H97" s="107"/>
      <c r="I97" s="182"/>
      <c r="J97" s="182"/>
      <c r="K97" s="190"/>
    </row>
    <row r="98" spans="1:11" s="2" customFormat="1" ht="13.2" x14ac:dyDescent="0.25">
      <c r="A98" s="372"/>
      <c r="B98" s="169"/>
      <c r="C98" s="176"/>
      <c r="D98" s="70"/>
      <c r="E98" s="189"/>
      <c r="F98" s="186"/>
      <c r="G98" s="182"/>
      <c r="H98" s="107"/>
      <c r="I98" s="182"/>
      <c r="J98" s="182"/>
      <c r="K98" s="190"/>
    </row>
    <row r="99" spans="1:11" s="2" customFormat="1" ht="13.2" x14ac:dyDescent="0.25">
      <c r="A99" s="372"/>
      <c r="B99" s="169"/>
      <c r="C99" s="176"/>
      <c r="D99" s="70"/>
      <c r="E99" s="189"/>
      <c r="F99" s="186"/>
      <c r="G99" s="182"/>
      <c r="H99" s="107"/>
      <c r="I99" s="182"/>
      <c r="J99" s="182"/>
      <c r="K99" s="190"/>
    </row>
    <row r="100" spans="1:11" s="2" customFormat="1" ht="13.2" x14ac:dyDescent="0.25">
      <c r="A100" s="372"/>
      <c r="B100" s="107"/>
      <c r="C100" s="212"/>
      <c r="D100" s="70"/>
      <c r="E100" s="189"/>
      <c r="F100" s="186"/>
      <c r="G100" s="182"/>
      <c r="H100" s="107"/>
      <c r="I100" s="182"/>
      <c r="J100" s="182"/>
      <c r="K100" s="190"/>
    </row>
    <row r="101" spans="1:11" s="2" customFormat="1" ht="13.2" x14ac:dyDescent="0.25">
      <c r="A101" s="372"/>
      <c r="B101" s="107"/>
      <c r="C101" s="212"/>
      <c r="D101" s="70"/>
      <c r="E101" s="189"/>
      <c r="F101" s="186"/>
      <c r="G101" s="182"/>
      <c r="H101" s="107"/>
      <c r="I101" s="182"/>
      <c r="J101" s="182"/>
      <c r="K101" s="190"/>
    </row>
    <row r="102" spans="1:11" s="2" customFormat="1" ht="13.2" x14ac:dyDescent="0.25">
      <c r="A102" s="372"/>
      <c r="B102" s="107"/>
      <c r="C102" s="212"/>
      <c r="D102" s="70"/>
      <c r="E102" s="189"/>
      <c r="F102" s="186"/>
      <c r="G102" s="182"/>
      <c r="H102" s="107"/>
      <c r="I102" s="182"/>
      <c r="J102" s="182"/>
      <c r="K102" s="190"/>
    </row>
    <row r="103" spans="1:11" s="2" customFormat="1" ht="13.2" x14ac:dyDescent="0.25">
      <c r="A103" s="372"/>
      <c r="B103" s="40"/>
      <c r="C103" s="45"/>
      <c r="D103" s="70"/>
      <c r="E103" s="189"/>
      <c r="F103" s="186"/>
      <c r="G103" s="182"/>
      <c r="H103" s="107"/>
      <c r="I103" s="182"/>
      <c r="J103" s="182"/>
      <c r="K103" s="190"/>
    </row>
    <row r="104" spans="1:11" s="2" customFormat="1" ht="13.2" x14ac:dyDescent="0.25">
      <c r="A104" s="372"/>
      <c r="B104" s="40"/>
      <c r="C104" s="45"/>
      <c r="D104" s="70"/>
      <c r="E104" s="189"/>
      <c r="F104" s="186"/>
      <c r="G104" s="182"/>
      <c r="H104" s="107"/>
      <c r="I104" s="182"/>
      <c r="J104" s="182"/>
      <c r="K104" s="190"/>
    </row>
    <row r="105" spans="1:11" s="2" customFormat="1" ht="13.2" x14ac:dyDescent="0.25">
      <c r="A105" s="372"/>
      <c r="B105" s="40"/>
      <c r="C105" s="45"/>
      <c r="D105" s="70"/>
      <c r="E105" s="189"/>
      <c r="F105" s="186"/>
      <c r="G105" s="182"/>
      <c r="H105" s="107"/>
      <c r="I105" s="182"/>
      <c r="J105" s="182"/>
      <c r="K105" s="190"/>
    </row>
    <row r="106" spans="1:11" s="2" customFormat="1" ht="13.2" x14ac:dyDescent="0.25">
      <c r="A106" s="372"/>
      <c r="B106" s="40"/>
      <c r="C106" s="45"/>
      <c r="D106" s="70"/>
      <c r="E106" s="189"/>
      <c r="F106" s="186"/>
      <c r="G106" s="182"/>
      <c r="H106" s="107"/>
      <c r="I106" s="182"/>
      <c r="J106" s="182"/>
      <c r="K106" s="190"/>
    </row>
    <row r="107" spans="1:11" s="2" customFormat="1" ht="13.2" x14ac:dyDescent="0.25">
      <c r="A107" s="372"/>
      <c r="B107" s="40"/>
      <c r="C107" s="45"/>
      <c r="D107" s="70"/>
      <c r="E107" s="189"/>
      <c r="F107" s="186"/>
      <c r="G107" s="182"/>
      <c r="H107" s="107"/>
      <c r="I107" s="182"/>
      <c r="J107" s="182"/>
      <c r="K107" s="190"/>
    </row>
    <row r="108" spans="1:11" s="2" customFormat="1" ht="13.2" x14ac:dyDescent="0.25">
      <c r="A108" s="372"/>
      <c r="B108" s="40"/>
      <c r="C108" s="45"/>
      <c r="D108" s="70"/>
      <c r="E108" s="189"/>
      <c r="F108" s="186"/>
      <c r="G108" s="182"/>
      <c r="H108" s="107"/>
      <c r="I108" s="182"/>
      <c r="J108" s="182"/>
      <c r="K108" s="190"/>
    </row>
    <row r="109" spans="1:11" s="2" customFormat="1" ht="13.2" x14ac:dyDescent="0.25">
      <c r="A109" s="372"/>
      <c r="B109" s="40"/>
      <c r="C109" s="45"/>
      <c r="D109" s="70"/>
      <c r="E109" s="189"/>
      <c r="F109" s="186"/>
      <c r="G109" s="182"/>
      <c r="H109" s="107"/>
      <c r="I109" s="182"/>
      <c r="J109" s="182"/>
      <c r="K109" s="190"/>
    </row>
    <row r="110" spans="1:11" s="2" customFormat="1" ht="13.2" x14ac:dyDescent="0.25">
      <c r="A110" s="372"/>
      <c r="B110" s="40"/>
      <c r="C110" s="45"/>
      <c r="D110" s="70"/>
      <c r="E110" s="189"/>
      <c r="F110" s="186"/>
      <c r="G110" s="182"/>
      <c r="H110" s="107"/>
      <c r="I110" s="182"/>
      <c r="J110" s="182"/>
      <c r="K110" s="190"/>
    </row>
    <row r="111" spans="1:11" s="2" customFormat="1" ht="13.2" x14ac:dyDescent="0.25">
      <c r="A111" s="372"/>
      <c r="B111" s="40"/>
      <c r="C111" s="45"/>
      <c r="D111" s="70"/>
      <c r="E111" s="189"/>
      <c r="F111" s="186"/>
      <c r="G111" s="182"/>
      <c r="H111" s="107"/>
      <c r="I111" s="182"/>
      <c r="J111" s="182"/>
      <c r="K111" s="190"/>
    </row>
    <row r="112" spans="1:11" s="2" customFormat="1" ht="13.2" x14ac:dyDescent="0.25">
      <c r="A112" s="372"/>
      <c r="B112" s="40"/>
      <c r="C112" s="45"/>
      <c r="D112" s="70"/>
      <c r="E112" s="189"/>
      <c r="F112" s="186"/>
      <c r="G112" s="182"/>
      <c r="H112" s="107"/>
      <c r="I112" s="182"/>
      <c r="J112" s="182"/>
      <c r="K112" s="190"/>
    </row>
    <row r="113" spans="1:11" s="2" customFormat="1" ht="13.2" x14ac:dyDescent="0.25">
      <c r="A113" s="372"/>
      <c r="B113" s="40"/>
      <c r="C113" s="45"/>
      <c r="D113" s="70"/>
      <c r="E113" s="189"/>
      <c r="F113" s="186"/>
      <c r="G113" s="182"/>
      <c r="H113" s="107"/>
      <c r="I113" s="182"/>
      <c r="J113" s="182"/>
      <c r="K113" s="190"/>
    </row>
    <row r="114" spans="1:11" s="2" customFormat="1" ht="13.2" x14ac:dyDescent="0.25">
      <c r="A114" s="372"/>
      <c r="B114" s="53"/>
      <c r="C114" s="45"/>
      <c r="D114" s="70"/>
      <c r="E114" s="189"/>
      <c r="F114" s="186"/>
      <c r="G114" s="182"/>
      <c r="H114" s="107"/>
      <c r="I114" s="182"/>
      <c r="J114" s="182"/>
      <c r="K114" s="190"/>
    </row>
    <row r="115" spans="1:11" s="2" customFormat="1" ht="13.2" x14ac:dyDescent="0.25">
      <c r="A115" s="372"/>
      <c r="B115" s="53"/>
      <c r="C115" s="45"/>
      <c r="D115" s="70"/>
      <c r="E115" s="189"/>
      <c r="F115" s="186"/>
      <c r="G115" s="182"/>
      <c r="H115" s="107"/>
      <c r="I115" s="182"/>
      <c r="J115" s="182"/>
      <c r="K115" s="190"/>
    </row>
    <row r="116" spans="1:11" s="2" customFormat="1" ht="13.2" x14ac:dyDescent="0.25">
      <c r="A116" s="372"/>
      <c r="B116" s="53"/>
      <c r="C116" s="45"/>
      <c r="D116" s="70"/>
      <c r="E116" s="189"/>
      <c r="F116" s="186"/>
      <c r="G116" s="182"/>
      <c r="H116" s="107"/>
      <c r="I116" s="182"/>
      <c r="J116" s="182"/>
      <c r="K116" s="190"/>
    </row>
    <row r="117" spans="1:11" s="2" customFormat="1" ht="13.2" x14ac:dyDescent="0.25">
      <c r="A117" s="372"/>
      <c r="B117" s="53"/>
      <c r="C117" s="45"/>
      <c r="D117" s="70"/>
      <c r="E117" s="189"/>
      <c r="F117" s="186"/>
      <c r="G117" s="182"/>
      <c r="H117" s="107"/>
      <c r="I117" s="182"/>
      <c r="J117" s="182"/>
      <c r="K117" s="190"/>
    </row>
    <row r="118" spans="1:11" s="2" customFormat="1" ht="13.2" x14ac:dyDescent="0.25">
      <c r="A118" s="372"/>
      <c r="B118" s="107"/>
      <c r="C118" s="45"/>
      <c r="D118" s="70"/>
      <c r="E118" s="189"/>
      <c r="F118" s="186"/>
      <c r="G118" s="182"/>
      <c r="H118" s="107"/>
      <c r="I118" s="182"/>
      <c r="J118" s="182"/>
      <c r="K118" s="190"/>
    </row>
    <row r="119" spans="1:11" s="2" customFormat="1" ht="13.2" x14ac:dyDescent="0.25">
      <c r="A119" s="315"/>
      <c r="B119" s="107"/>
      <c r="C119" s="45"/>
      <c r="D119" s="70"/>
      <c r="E119" s="189"/>
      <c r="F119" s="186"/>
      <c r="G119" s="182"/>
      <c r="H119" s="107"/>
      <c r="I119" s="182"/>
      <c r="J119" s="182"/>
      <c r="K119" s="190"/>
    </row>
    <row r="120" spans="1:11" s="2" customFormat="1" ht="13.2" x14ac:dyDescent="0.25">
      <c r="A120" s="315"/>
      <c r="B120" s="53"/>
      <c r="C120" s="45"/>
      <c r="D120" s="70"/>
      <c r="E120" s="189"/>
      <c r="F120" s="186"/>
      <c r="G120" s="182"/>
      <c r="H120" s="107"/>
      <c r="I120" s="182"/>
      <c r="J120" s="182"/>
      <c r="K120" s="190"/>
    </row>
    <row r="121" spans="1:11" s="2" customFormat="1" ht="13.2" x14ac:dyDescent="0.25">
      <c r="A121" s="315"/>
      <c r="B121" s="53"/>
      <c r="C121" s="45"/>
      <c r="D121" s="70"/>
      <c r="E121" s="189"/>
      <c r="F121" s="186"/>
      <c r="G121" s="182"/>
      <c r="H121" s="107"/>
      <c r="I121" s="182"/>
      <c r="J121" s="182"/>
      <c r="K121" s="190"/>
    </row>
    <row r="122" spans="1:11" s="2" customFormat="1" ht="13.2" x14ac:dyDescent="0.25">
      <c r="A122" s="315"/>
      <c r="B122" s="53"/>
      <c r="C122" s="45"/>
      <c r="D122" s="70"/>
      <c r="E122" s="189"/>
      <c r="F122" s="186"/>
      <c r="G122" s="182"/>
      <c r="H122" s="107"/>
      <c r="I122" s="182"/>
      <c r="J122" s="182"/>
      <c r="K122" s="190"/>
    </row>
    <row r="123" spans="1:11" s="2" customFormat="1" ht="13.2" x14ac:dyDescent="0.25">
      <c r="A123" s="315"/>
      <c r="B123" s="53"/>
      <c r="C123" s="45"/>
      <c r="D123" s="70"/>
      <c r="E123" s="189"/>
      <c r="F123" s="186"/>
      <c r="G123" s="182"/>
      <c r="H123" s="107"/>
      <c r="I123" s="182"/>
      <c r="J123" s="182"/>
      <c r="K123" s="190"/>
    </row>
    <row r="124" spans="1:11" s="2" customFormat="1" ht="13.2" x14ac:dyDescent="0.25">
      <c r="A124" s="315"/>
      <c r="B124" s="107"/>
      <c r="C124" s="45"/>
      <c r="D124" s="70"/>
      <c r="E124" s="189"/>
      <c r="F124" s="186"/>
      <c r="G124" s="182"/>
      <c r="H124" s="107"/>
      <c r="I124" s="182"/>
      <c r="J124" s="182"/>
      <c r="K124" s="190"/>
    </row>
    <row r="125" spans="1:11" s="2" customFormat="1" ht="13.2" x14ac:dyDescent="0.25">
      <c r="A125" s="315"/>
      <c r="B125" s="107"/>
      <c r="C125" s="45"/>
      <c r="D125" s="70"/>
      <c r="E125" s="189"/>
      <c r="F125" s="186"/>
      <c r="G125" s="182"/>
      <c r="H125" s="107"/>
      <c r="I125" s="182"/>
      <c r="J125" s="182"/>
      <c r="K125" s="190"/>
    </row>
    <row r="126" spans="1:11" s="2" customFormat="1" ht="13.2" x14ac:dyDescent="0.25">
      <c r="A126" s="315"/>
      <c r="B126" s="107"/>
      <c r="C126" s="45"/>
      <c r="D126" s="70"/>
      <c r="E126" s="189"/>
      <c r="F126" s="186"/>
      <c r="G126" s="182"/>
      <c r="H126" s="107"/>
      <c r="I126" s="182"/>
      <c r="J126" s="182"/>
      <c r="K126" s="190"/>
    </row>
    <row r="127" spans="1:11" s="2" customFormat="1" ht="13.2" x14ac:dyDescent="0.25">
      <c r="A127" s="315"/>
      <c r="B127" s="107"/>
      <c r="C127" s="45"/>
      <c r="D127" s="70"/>
      <c r="E127" s="189"/>
      <c r="F127" s="186"/>
      <c r="G127" s="182"/>
      <c r="H127" s="107"/>
      <c r="I127" s="182"/>
      <c r="J127" s="182"/>
      <c r="K127" s="190"/>
    </row>
    <row r="128" spans="1:11" s="2" customFormat="1" ht="13.2" x14ac:dyDescent="0.25">
      <c r="A128" s="315"/>
      <c r="B128" s="107"/>
      <c r="C128" s="45"/>
      <c r="D128" s="70"/>
      <c r="E128" s="189"/>
      <c r="F128" s="186"/>
      <c r="G128" s="182"/>
      <c r="H128" s="107"/>
      <c r="I128" s="182"/>
      <c r="J128" s="182"/>
      <c r="K128" s="190"/>
    </row>
    <row r="129" spans="1:11" s="2" customFormat="1" ht="13.2" x14ac:dyDescent="0.25">
      <c r="A129" s="315"/>
      <c r="B129" s="107"/>
      <c r="C129" s="45"/>
      <c r="D129" s="171"/>
      <c r="E129" s="189"/>
      <c r="F129" s="186"/>
      <c r="G129" s="182"/>
      <c r="H129" s="107"/>
      <c r="I129" s="182"/>
      <c r="J129" s="182"/>
      <c r="K129" s="190"/>
    </row>
    <row r="130" spans="1:11" s="2" customFormat="1" ht="13.2" x14ac:dyDescent="0.25">
      <c r="A130" s="315"/>
      <c r="B130" s="107"/>
      <c r="C130" s="45"/>
      <c r="D130" s="171"/>
      <c r="E130" s="189"/>
      <c r="F130" s="186"/>
      <c r="G130" s="182"/>
      <c r="H130" s="107"/>
      <c r="I130" s="182"/>
      <c r="J130" s="182"/>
      <c r="K130" s="190"/>
    </row>
    <row r="131" spans="1:11" s="2" customFormat="1" ht="13.2" x14ac:dyDescent="0.25">
      <c r="A131" s="315"/>
      <c r="B131" s="107"/>
      <c r="C131" s="45"/>
      <c r="D131" s="70"/>
      <c r="E131" s="189"/>
      <c r="F131" s="186"/>
      <c r="G131" s="182"/>
      <c r="H131" s="107"/>
      <c r="I131" s="182"/>
      <c r="J131" s="182"/>
      <c r="K131" s="190"/>
    </row>
    <row r="132" spans="1:11" s="2" customFormat="1" ht="13.2" x14ac:dyDescent="0.25">
      <c r="A132" s="315"/>
      <c r="B132" s="53"/>
      <c r="C132" s="45"/>
      <c r="D132" s="171"/>
      <c r="E132" s="189"/>
      <c r="F132" s="186"/>
      <c r="G132" s="182"/>
      <c r="H132" s="107"/>
      <c r="I132" s="182"/>
      <c r="J132" s="182"/>
      <c r="K132" s="190"/>
    </row>
    <row r="133" spans="1:11" s="2" customFormat="1" ht="13.2" x14ac:dyDescent="0.25">
      <c r="A133" s="315"/>
      <c r="B133" s="107"/>
      <c r="C133" s="45"/>
      <c r="D133" s="70"/>
      <c r="E133" s="189"/>
      <c r="F133" s="186"/>
      <c r="G133" s="182"/>
      <c r="H133" s="107"/>
      <c r="I133" s="182"/>
      <c r="J133" s="182"/>
      <c r="K133" s="190"/>
    </row>
    <row r="134" spans="1:11" s="2" customFormat="1" ht="13.2" x14ac:dyDescent="0.25">
      <c r="A134" s="315"/>
      <c r="B134" s="107"/>
      <c r="C134" s="45"/>
      <c r="D134" s="70"/>
      <c r="E134" s="189"/>
      <c r="F134" s="186"/>
      <c r="G134" s="182"/>
      <c r="H134" s="107"/>
      <c r="I134" s="182"/>
      <c r="J134" s="182"/>
      <c r="K134" s="190"/>
    </row>
    <row r="135" spans="1:11" s="2" customFormat="1" ht="13.2" x14ac:dyDescent="0.25">
      <c r="A135" s="315"/>
      <c r="B135" s="53"/>
      <c r="C135" s="45"/>
      <c r="D135" s="171"/>
      <c r="E135" s="189"/>
      <c r="F135" s="186"/>
      <c r="G135" s="182"/>
      <c r="H135" s="107"/>
      <c r="I135" s="182"/>
      <c r="J135" s="182"/>
      <c r="K135" s="190"/>
    </row>
    <row r="136" spans="1:11" s="2" customFormat="1" ht="13.2" x14ac:dyDescent="0.25">
      <c r="A136" s="315"/>
      <c r="B136" s="53"/>
      <c r="C136" s="45"/>
      <c r="D136" s="171"/>
      <c r="E136" s="189"/>
      <c r="F136" s="186"/>
      <c r="G136" s="182"/>
      <c r="H136" s="107"/>
      <c r="I136" s="182"/>
      <c r="J136" s="182"/>
      <c r="K136" s="190"/>
    </row>
    <row r="137" spans="1:11" s="2" customFormat="1" ht="13.2" x14ac:dyDescent="0.25">
      <c r="A137" s="315"/>
      <c r="B137" s="53"/>
      <c r="C137" s="45"/>
      <c r="D137" s="171"/>
      <c r="E137" s="189"/>
      <c r="F137" s="186"/>
      <c r="G137" s="182"/>
      <c r="H137" s="107"/>
      <c r="I137" s="182"/>
      <c r="J137" s="182"/>
      <c r="K137" s="190"/>
    </row>
    <row r="138" spans="1:11" s="2" customFormat="1" ht="13.2" x14ac:dyDescent="0.25">
      <c r="A138" s="315"/>
      <c r="B138" s="53"/>
      <c r="C138" s="45"/>
      <c r="D138" s="171"/>
      <c r="E138" s="189"/>
      <c r="F138" s="186"/>
      <c r="G138" s="182"/>
      <c r="H138" s="107"/>
      <c r="I138" s="182"/>
      <c r="J138" s="182"/>
      <c r="K138" s="190"/>
    </row>
    <row r="139" spans="1:11" s="2" customFormat="1" ht="13.2" x14ac:dyDescent="0.25">
      <c r="A139" s="315"/>
      <c r="B139" s="53"/>
      <c r="C139" s="45"/>
      <c r="D139" s="171"/>
      <c r="E139" s="189"/>
      <c r="F139" s="186"/>
      <c r="G139" s="182"/>
      <c r="H139" s="107"/>
      <c r="I139" s="182"/>
      <c r="J139" s="182"/>
      <c r="K139" s="190"/>
    </row>
    <row r="140" spans="1:11" s="2" customFormat="1" ht="13.2" x14ac:dyDescent="0.25">
      <c r="A140" s="315"/>
      <c r="B140" s="53"/>
      <c r="C140" s="45"/>
      <c r="D140" s="171"/>
      <c r="E140" s="189"/>
      <c r="F140" s="186"/>
      <c r="G140" s="182"/>
      <c r="H140" s="107"/>
      <c r="I140" s="182"/>
      <c r="J140" s="182"/>
      <c r="K140" s="190"/>
    </row>
    <row r="141" spans="1:11" s="2" customFormat="1" ht="13.2" x14ac:dyDescent="0.25">
      <c r="A141" s="271"/>
      <c r="B141" s="53"/>
      <c r="C141" s="45"/>
      <c r="D141" s="171"/>
      <c r="E141" s="189"/>
      <c r="F141" s="186"/>
      <c r="G141" s="182"/>
      <c r="H141" s="107"/>
      <c r="I141" s="182"/>
      <c r="J141" s="182"/>
      <c r="K141" s="190"/>
    </row>
    <row r="142" spans="1:11" s="2" customFormat="1" ht="13.2" x14ac:dyDescent="0.25">
      <c r="A142" s="271"/>
      <c r="B142" s="53"/>
      <c r="C142" s="45"/>
      <c r="D142" s="171"/>
      <c r="E142" s="189"/>
      <c r="F142" s="186"/>
      <c r="G142" s="182"/>
      <c r="H142" s="107"/>
      <c r="I142" s="182"/>
      <c r="J142" s="182"/>
      <c r="K142" s="190"/>
    </row>
    <row r="143" spans="1:11" s="2" customFormat="1" ht="12.75" customHeight="1" x14ac:dyDescent="0.25">
      <c r="A143" s="271"/>
      <c r="B143" s="53"/>
      <c r="C143" s="45"/>
      <c r="D143" s="171"/>
      <c r="E143" s="189"/>
      <c r="F143" s="186"/>
      <c r="G143" s="182"/>
      <c r="H143" s="107"/>
      <c r="I143" s="182"/>
      <c r="J143" s="182"/>
      <c r="K143" s="190"/>
    </row>
    <row r="144" spans="1:11" s="2" customFormat="1" ht="13.2" x14ac:dyDescent="0.25">
      <c r="A144" s="271"/>
      <c r="B144" s="53"/>
      <c r="C144" s="45"/>
      <c r="D144" s="171"/>
      <c r="E144" s="189"/>
      <c r="F144" s="186"/>
      <c r="G144" s="182"/>
      <c r="H144" s="107"/>
      <c r="I144" s="182"/>
      <c r="J144" s="182"/>
      <c r="K144" s="190"/>
    </row>
    <row r="145" spans="1:11" s="2" customFormat="1" ht="13.2" x14ac:dyDescent="0.25">
      <c r="A145" s="271"/>
      <c r="B145" s="53"/>
      <c r="C145" s="45"/>
      <c r="D145" s="171"/>
      <c r="E145" s="189"/>
      <c r="F145" s="186"/>
      <c r="G145" s="182"/>
      <c r="H145" s="107"/>
      <c r="I145" s="182"/>
      <c r="J145" s="182"/>
      <c r="K145" s="190"/>
    </row>
    <row r="146" spans="1:11" s="2" customFormat="1" ht="13.2" x14ac:dyDescent="0.25">
      <c r="A146" s="271"/>
      <c r="B146" s="107"/>
      <c r="C146" s="45"/>
      <c r="D146" s="171"/>
      <c r="E146" s="189"/>
      <c r="F146" s="186"/>
      <c r="G146" s="182"/>
      <c r="H146" s="107"/>
      <c r="I146" s="182"/>
      <c r="J146" s="182"/>
      <c r="K146" s="190"/>
    </row>
    <row r="147" spans="1:11" s="2" customFormat="1" ht="13.2" x14ac:dyDescent="0.25">
      <c r="A147" s="271"/>
      <c r="B147" s="107"/>
      <c r="C147" s="45"/>
      <c r="D147" s="171"/>
      <c r="E147" s="189"/>
      <c r="F147" s="186"/>
      <c r="G147" s="182"/>
      <c r="H147" s="107"/>
      <c r="I147" s="182"/>
      <c r="J147" s="182"/>
      <c r="K147" s="190"/>
    </row>
    <row r="148" spans="1:11" s="2" customFormat="1" ht="13.2" x14ac:dyDescent="0.25">
      <c r="A148" s="271"/>
      <c r="B148" s="107"/>
      <c r="C148" s="45"/>
      <c r="D148" s="171"/>
      <c r="E148" s="189"/>
      <c r="F148" s="186"/>
      <c r="G148" s="182"/>
      <c r="H148" s="107"/>
      <c r="I148" s="182"/>
      <c r="J148" s="182"/>
      <c r="K148" s="190"/>
    </row>
    <row r="149" spans="1:11" s="2" customFormat="1" ht="13.2" x14ac:dyDescent="0.25">
      <c r="A149" s="271"/>
      <c r="B149" s="107"/>
      <c r="C149" s="45"/>
      <c r="D149" s="171"/>
      <c r="E149" s="189"/>
      <c r="F149" s="186"/>
      <c r="G149" s="182"/>
      <c r="H149" s="107"/>
      <c r="I149" s="182"/>
      <c r="J149" s="182"/>
      <c r="K149" s="190"/>
    </row>
    <row r="150" spans="1:11" s="2" customFormat="1" ht="13.2" x14ac:dyDescent="0.25">
      <c r="A150" s="271"/>
      <c r="B150" s="53"/>
      <c r="C150" s="45"/>
      <c r="D150" s="171"/>
      <c r="E150" s="189"/>
      <c r="F150" s="186"/>
      <c r="G150" s="182"/>
      <c r="H150" s="107"/>
      <c r="I150" s="182"/>
      <c r="J150" s="182"/>
      <c r="K150" s="190"/>
    </row>
    <row r="151" spans="1:11" s="2" customFormat="1" ht="13.2" x14ac:dyDescent="0.25">
      <c r="A151" s="271"/>
      <c r="B151" s="53"/>
      <c r="C151" s="45"/>
      <c r="D151" s="171"/>
      <c r="E151" s="189"/>
      <c r="F151" s="186"/>
      <c r="G151" s="182"/>
      <c r="H151" s="107"/>
      <c r="I151" s="182"/>
      <c r="J151" s="182"/>
      <c r="K151" s="190"/>
    </row>
    <row r="152" spans="1:11" s="2" customFormat="1" ht="13.2" x14ac:dyDescent="0.25">
      <c r="A152" s="271"/>
      <c r="B152" s="107"/>
      <c r="C152" s="45"/>
      <c r="D152" s="171"/>
      <c r="E152" s="189"/>
      <c r="F152" s="186"/>
      <c r="G152" s="182"/>
      <c r="H152" s="107"/>
      <c r="I152" s="182"/>
      <c r="J152" s="182"/>
      <c r="K152" s="190"/>
    </row>
    <row r="153" spans="1:11" s="2" customFormat="1" ht="13.2" x14ac:dyDescent="0.25">
      <c r="A153" s="271"/>
      <c r="B153" s="107"/>
      <c r="C153" s="45"/>
      <c r="D153" s="171"/>
      <c r="E153" s="189"/>
      <c r="F153" s="186"/>
      <c r="G153" s="182"/>
      <c r="H153" s="107"/>
      <c r="I153" s="182"/>
      <c r="J153" s="182"/>
      <c r="K153" s="190"/>
    </row>
    <row r="154" spans="1:11" s="2" customFormat="1" ht="13.2" x14ac:dyDescent="0.25">
      <c r="A154" s="271"/>
      <c r="B154" s="107"/>
      <c r="C154" s="45"/>
      <c r="D154" s="171"/>
      <c r="E154" s="189"/>
      <c r="F154" s="186"/>
      <c r="G154" s="182"/>
      <c r="H154" s="107"/>
      <c r="I154" s="182"/>
      <c r="J154" s="182"/>
      <c r="K154" s="190"/>
    </row>
    <row r="155" spans="1:11" s="2" customFormat="1" ht="13.2" x14ac:dyDescent="0.25">
      <c r="A155" s="271"/>
      <c r="B155" s="107"/>
      <c r="C155" s="45"/>
      <c r="D155" s="171"/>
      <c r="E155" s="189"/>
      <c r="F155" s="186"/>
      <c r="G155" s="182"/>
      <c r="H155" s="107"/>
      <c r="I155" s="182"/>
      <c r="J155" s="182"/>
      <c r="K155" s="190"/>
    </row>
    <row r="156" spans="1:11" s="2" customFormat="1" ht="13.2" x14ac:dyDescent="0.25">
      <c r="A156" s="271"/>
      <c r="B156" s="107"/>
      <c r="C156" s="45"/>
      <c r="D156" s="171"/>
      <c r="E156" s="189"/>
      <c r="F156" s="186"/>
      <c r="G156" s="182"/>
      <c r="H156" s="107"/>
      <c r="I156" s="182"/>
      <c r="J156" s="182"/>
      <c r="K156" s="190"/>
    </row>
    <row r="157" spans="1:11" s="2" customFormat="1" ht="13.2" x14ac:dyDescent="0.25">
      <c r="A157" s="271"/>
      <c r="B157" s="107"/>
      <c r="C157" s="45"/>
      <c r="D157" s="171"/>
      <c r="E157" s="189"/>
      <c r="F157" s="186"/>
      <c r="G157" s="182"/>
      <c r="H157" s="107"/>
      <c r="I157" s="182"/>
      <c r="J157" s="182"/>
      <c r="K157" s="190"/>
    </row>
    <row r="158" spans="1:11" s="2" customFormat="1" ht="12.75" customHeight="1" x14ac:dyDescent="0.25">
      <c r="A158" s="271"/>
      <c r="B158" s="53"/>
      <c r="C158" s="45"/>
      <c r="D158" s="171"/>
      <c r="E158" s="189"/>
      <c r="F158" s="186"/>
      <c r="G158" s="182"/>
      <c r="H158" s="107"/>
      <c r="I158" s="182"/>
      <c r="J158" s="182"/>
      <c r="K158" s="190"/>
    </row>
    <row r="159" spans="1:11" s="2" customFormat="1" ht="13.2" x14ac:dyDescent="0.25">
      <c r="A159" s="271"/>
      <c r="B159" s="53"/>
      <c r="C159" s="45"/>
      <c r="D159" s="171"/>
      <c r="E159" s="189"/>
      <c r="F159" s="186"/>
      <c r="G159" s="182"/>
      <c r="H159" s="107"/>
      <c r="I159" s="182"/>
      <c r="J159" s="182"/>
      <c r="K159" s="190"/>
    </row>
    <row r="160" spans="1:11" s="2" customFormat="1" ht="13.2" x14ac:dyDescent="0.25">
      <c r="A160" s="271"/>
      <c r="B160" s="53"/>
      <c r="C160" s="45"/>
      <c r="D160" s="171"/>
      <c r="E160" s="189"/>
      <c r="F160" s="186"/>
      <c r="G160" s="182"/>
      <c r="H160" s="107"/>
      <c r="I160" s="182"/>
      <c r="J160" s="182"/>
      <c r="K160" s="190"/>
    </row>
    <row r="161" spans="1:11" s="2" customFormat="1" ht="13.2" x14ac:dyDescent="0.25">
      <c r="A161" s="271"/>
      <c r="B161" s="53"/>
      <c r="C161" s="45"/>
      <c r="D161" s="171"/>
      <c r="E161" s="189"/>
      <c r="F161" s="186"/>
      <c r="G161" s="182"/>
      <c r="H161" s="107"/>
      <c r="I161" s="182"/>
      <c r="J161" s="182"/>
      <c r="K161" s="190"/>
    </row>
    <row r="162" spans="1:11" s="2" customFormat="1" ht="13.2" x14ac:dyDescent="0.25">
      <c r="A162" s="271"/>
      <c r="B162" s="107"/>
      <c r="C162" s="45"/>
      <c r="D162" s="171"/>
      <c r="E162" s="189"/>
      <c r="F162" s="186"/>
      <c r="G162" s="182"/>
      <c r="H162" s="107"/>
      <c r="I162" s="182"/>
      <c r="J162" s="182"/>
      <c r="K162" s="190"/>
    </row>
    <row r="163" spans="1:11" s="2" customFormat="1" ht="13.2" x14ac:dyDescent="0.25">
      <c r="A163" s="271"/>
      <c r="B163" s="53"/>
      <c r="C163" s="45"/>
      <c r="D163" s="171"/>
      <c r="E163" s="189"/>
      <c r="F163" s="186"/>
      <c r="G163" s="182"/>
      <c r="H163" s="107"/>
      <c r="I163" s="182"/>
      <c r="J163" s="182"/>
      <c r="K163" s="190"/>
    </row>
    <row r="164" spans="1:11" s="2" customFormat="1" ht="13.2" x14ac:dyDescent="0.25">
      <c r="A164" s="271"/>
      <c r="B164" s="53"/>
      <c r="C164" s="45"/>
      <c r="D164" s="171"/>
      <c r="E164" s="189"/>
      <c r="F164" s="186"/>
      <c r="G164" s="182"/>
      <c r="H164" s="107"/>
      <c r="I164" s="182"/>
      <c r="J164" s="182"/>
      <c r="K164" s="190"/>
    </row>
    <row r="165" spans="1:11" s="2" customFormat="1" ht="13.2" x14ac:dyDescent="0.25">
      <c r="A165" s="271"/>
      <c r="B165" s="53"/>
      <c r="C165" s="45"/>
      <c r="D165" s="171"/>
      <c r="E165" s="189"/>
      <c r="F165" s="186"/>
      <c r="G165" s="182"/>
      <c r="H165" s="107"/>
      <c r="I165" s="182"/>
      <c r="J165" s="182"/>
      <c r="K165" s="190"/>
    </row>
    <row r="166" spans="1:11" s="2" customFormat="1" ht="13.2" x14ac:dyDescent="0.25">
      <c r="A166" s="271"/>
      <c r="B166" s="107"/>
      <c r="C166" s="45"/>
      <c r="D166" s="171"/>
      <c r="E166" s="189"/>
      <c r="F166" s="186"/>
      <c r="G166" s="182"/>
      <c r="H166" s="107"/>
      <c r="I166" s="182"/>
      <c r="J166" s="182"/>
      <c r="K166" s="190"/>
    </row>
    <row r="167" spans="1:11" s="2" customFormat="1" ht="13.2" x14ac:dyDescent="0.25">
      <c r="A167" s="271"/>
      <c r="B167" s="107"/>
      <c r="C167" s="45"/>
      <c r="D167" s="171"/>
      <c r="E167" s="189"/>
      <c r="F167" s="186"/>
      <c r="G167" s="182"/>
      <c r="H167" s="107"/>
      <c r="I167" s="182"/>
      <c r="J167" s="182"/>
      <c r="K167" s="190"/>
    </row>
    <row r="168" spans="1:11" s="2" customFormat="1" ht="13.2" x14ac:dyDescent="0.25">
      <c r="A168" s="271"/>
      <c r="B168" s="107"/>
      <c r="C168" s="45"/>
      <c r="D168" s="171"/>
      <c r="E168" s="189"/>
      <c r="F168" s="186"/>
      <c r="G168" s="182"/>
      <c r="H168" s="107"/>
      <c r="I168" s="182"/>
      <c r="J168" s="182"/>
      <c r="K168" s="190"/>
    </row>
    <row r="169" spans="1:11" s="2" customFormat="1" ht="13.2" x14ac:dyDescent="0.25">
      <c r="A169" s="271"/>
      <c r="B169" s="107"/>
      <c r="C169" s="45"/>
      <c r="D169" s="171"/>
      <c r="E169" s="189"/>
      <c r="F169" s="186"/>
      <c r="G169" s="182"/>
      <c r="H169" s="107"/>
      <c r="I169" s="182"/>
      <c r="J169" s="182"/>
      <c r="K169" s="190"/>
    </row>
    <row r="170" spans="1:11" s="2" customFormat="1" ht="12.75" customHeight="1" x14ac:dyDescent="0.25">
      <c r="A170" s="271"/>
      <c r="B170" s="107"/>
      <c r="C170" s="45"/>
      <c r="D170" s="171"/>
      <c r="E170" s="189"/>
      <c r="F170" s="186"/>
      <c r="G170" s="182"/>
      <c r="H170" s="107"/>
      <c r="I170" s="182"/>
      <c r="J170" s="182"/>
      <c r="K170" s="190"/>
    </row>
    <row r="171" spans="1:11" s="2" customFormat="1" ht="13.2" x14ac:dyDescent="0.25">
      <c r="A171" s="271"/>
      <c r="B171" s="53"/>
      <c r="C171" s="45"/>
      <c r="D171" s="171"/>
      <c r="E171" s="189"/>
      <c r="F171" s="186"/>
      <c r="G171" s="182"/>
      <c r="H171" s="107"/>
      <c r="I171" s="182"/>
      <c r="J171" s="182"/>
      <c r="K171" s="190"/>
    </row>
    <row r="172" spans="1:11" s="2" customFormat="1" ht="13.2" x14ac:dyDescent="0.25">
      <c r="A172" s="271"/>
      <c r="B172" s="53"/>
      <c r="C172" s="45"/>
      <c r="D172" s="171"/>
      <c r="E172" s="189"/>
      <c r="F172" s="186"/>
      <c r="G172" s="182"/>
      <c r="H172" s="107"/>
      <c r="I172" s="182"/>
      <c r="J172" s="182"/>
      <c r="K172" s="190"/>
    </row>
    <row r="173" spans="1:11" s="2" customFormat="1" ht="13.2" x14ac:dyDescent="0.25">
      <c r="A173" s="271"/>
      <c r="B173" s="107"/>
      <c r="C173" s="45"/>
      <c r="D173" s="171"/>
      <c r="E173" s="189"/>
      <c r="F173" s="186"/>
      <c r="G173" s="182"/>
      <c r="H173" s="107"/>
      <c r="I173" s="182"/>
      <c r="J173" s="182"/>
      <c r="K173" s="190"/>
    </row>
    <row r="174" spans="1:11" s="2" customFormat="1" ht="13.2" x14ac:dyDescent="0.25">
      <c r="A174" s="271"/>
      <c r="B174" s="107"/>
      <c r="C174" s="45"/>
      <c r="D174" s="171"/>
      <c r="E174" s="189"/>
      <c r="F174" s="186"/>
      <c r="G174" s="182"/>
      <c r="H174" s="107"/>
      <c r="I174" s="182"/>
      <c r="J174" s="182"/>
      <c r="K174" s="190"/>
    </row>
    <row r="175" spans="1:11" s="2" customFormat="1" ht="13.2" x14ac:dyDescent="0.25">
      <c r="A175" s="271"/>
      <c r="B175" s="107"/>
      <c r="C175" s="45"/>
      <c r="D175" s="171"/>
      <c r="E175" s="189"/>
      <c r="F175" s="186"/>
      <c r="G175" s="182"/>
      <c r="H175" s="107"/>
      <c r="I175" s="182"/>
      <c r="J175" s="182"/>
      <c r="K175" s="190"/>
    </row>
    <row r="176" spans="1:11" s="2" customFormat="1" ht="12.75" customHeight="1" x14ac:dyDescent="0.25">
      <c r="A176" s="271"/>
      <c r="B176" s="107"/>
      <c r="C176" s="45"/>
      <c r="D176" s="171"/>
      <c r="E176" s="189"/>
      <c r="F176" s="186"/>
      <c r="G176" s="182"/>
      <c r="H176" s="107"/>
      <c r="I176" s="182"/>
      <c r="J176" s="182"/>
      <c r="K176" s="190"/>
    </row>
    <row r="177" spans="1:11" s="2" customFormat="1" ht="12.75" customHeight="1" x14ac:dyDescent="0.25">
      <c r="A177" s="271"/>
      <c r="B177" s="107"/>
      <c r="C177" s="45"/>
      <c r="D177" s="171"/>
      <c r="E177" s="189"/>
      <c r="F177" s="186"/>
      <c r="G177" s="182"/>
      <c r="H177" s="107"/>
      <c r="I177" s="182"/>
      <c r="J177" s="182"/>
      <c r="K177" s="190"/>
    </row>
    <row r="178" spans="1:11" ht="13.2" x14ac:dyDescent="0.25">
      <c r="A178" s="1"/>
      <c r="B178" s="107"/>
      <c r="C178" s="45"/>
      <c r="D178" s="1"/>
      <c r="E178" s="255"/>
    </row>
    <row r="179" spans="1:11" ht="13.2" x14ac:dyDescent="0.25">
      <c r="A179" s="1"/>
      <c r="B179" s="107"/>
      <c r="C179" s="45"/>
      <c r="D179" s="1"/>
      <c r="E179" s="255"/>
    </row>
    <row r="180" spans="1:11" ht="13.2" x14ac:dyDescent="0.25">
      <c r="A180" s="1"/>
      <c r="B180" s="53"/>
      <c r="C180" s="45"/>
      <c r="D180" s="1"/>
      <c r="E180" s="255"/>
    </row>
    <row r="181" spans="1:11" ht="13.2" x14ac:dyDescent="0.25">
      <c r="A181" s="1"/>
      <c r="B181" s="53"/>
      <c r="C181" s="45"/>
      <c r="D181" s="1"/>
      <c r="E181" s="255"/>
    </row>
    <row r="182" spans="1:11" ht="13.2" x14ac:dyDescent="0.25">
      <c r="A182" s="1"/>
      <c r="B182" s="53"/>
      <c r="C182" s="45"/>
      <c r="D182" s="1"/>
      <c r="E182" s="255"/>
    </row>
    <row r="183" spans="1:11" ht="13.2" x14ac:dyDescent="0.25">
      <c r="A183" s="1"/>
      <c r="B183" s="1"/>
      <c r="C183" s="1"/>
      <c r="D183" s="1"/>
      <c r="E183" s="255"/>
    </row>
    <row r="184" spans="1:11" ht="13.2" x14ac:dyDescent="0.25">
      <c r="A184" s="1"/>
      <c r="B184" s="1"/>
      <c r="C184" s="1"/>
      <c r="D184" s="1"/>
      <c r="E184" s="255"/>
    </row>
    <row r="185" spans="1:11" ht="13.2" x14ac:dyDescent="0.25">
      <c r="A185" s="1"/>
      <c r="B185" s="1"/>
      <c r="C185" s="1"/>
      <c r="D185" s="1"/>
      <c r="E185" s="255"/>
    </row>
    <row r="186" spans="1:11" ht="13.2" x14ac:dyDescent="0.25">
      <c r="A186" s="1"/>
      <c r="B186" s="1"/>
      <c r="C186" s="1"/>
      <c r="D186" s="1"/>
      <c r="E186" s="255"/>
    </row>
    <row r="187" spans="1:11" ht="13.2" x14ac:dyDescent="0.25">
      <c r="A187" s="1"/>
      <c r="B187" s="1"/>
      <c r="C187" s="1"/>
      <c r="D187" s="1"/>
      <c r="E187" s="255"/>
    </row>
    <row r="188" spans="1:11" ht="13.2" x14ac:dyDescent="0.25">
      <c r="A188" s="1"/>
      <c r="B188" s="1"/>
      <c r="C188" s="1"/>
      <c r="D188" s="1"/>
      <c r="E188" s="255"/>
    </row>
    <row r="189" spans="1:11" ht="13.2" x14ac:dyDescent="0.25">
      <c r="A189" s="1"/>
      <c r="B189" s="1"/>
      <c r="C189" s="1"/>
      <c r="D189" s="1"/>
      <c r="E189" s="255"/>
    </row>
    <row r="190" spans="1:11" ht="13.2" x14ac:dyDescent="0.25">
      <c r="A190" s="1"/>
      <c r="B190" s="1"/>
      <c r="C190" s="1"/>
      <c r="D190" s="1"/>
      <c r="E190" s="255"/>
    </row>
    <row r="191" spans="1:11" ht="13.2" x14ac:dyDescent="0.25">
      <c r="A191" s="1"/>
      <c r="B191" s="1"/>
      <c r="C191" s="1"/>
      <c r="D191" s="1"/>
      <c r="E191" s="255"/>
    </row>
    <row r="192" spans="1:11" ht="13.2" x14ac:dyDescent="0.25">
      <c r="A192" s="1"/>
      <c r="B192" s="1"/>
      <c r="C192" s="1"/>
      <c r="D192" s="1"/>
      <c r="E192" s="255"/>
    </row>
    <row r="193" spans="1:5" ht="13.2" x14ac:dyDescent="0.25">
      <c r="A193" s="1"/>
      <c r="B193" s="1"/>
      <c r="C193" s="1"/>
      <c r="D193" s="1"/>
      <c r="E193" s="255"/>
    </row>
    <row r="194" spans="1:5" ht="13.2" x14ac:dyDescent="0.25">
      <c r="A194" s="1"/>
      <c r="B194" s="1"/>
      <c r="C194" s="1"/>
      <c r="D194" s="1"/>
      <c r="E194" s="255"/>
    </row>
    <row r="195" spans="1:5" ht="13.2" x14ac:dyDescent="0.25">
      <c r="A195" s="1"/>
      <c r="B195" s="1"/>
      <c r="C195" s="1"/>
      <c r="D195" s="1"/>
      <c r="E195" s="255"/>
    </row>
    <row r="196" spans="1:5" ht="13.2" x14ac:dyDescent="0.25">
      <c r="A196" s="1"/>
      <c r="B196" s="1"/>
      <c r="C196" s="1"/>
      <c r="D196" s="1"/>
      <c r="E196" s="255"/>
    </row>
    <row r="197" spans="1:5" ht="13.2" x14ac:dyDescent="0.25">
      <c r="A197" s="1"/>
      <c r="B197" s="1"/>
      <c r="C197" s="1"/>
      <c r="D197" s="1"/>
      <c r="E197" s="255"/>
    </row>
    <row r="198" spans="1:5" ht="13.2" x14ac:dyDescent="0.25">
      <c r="A198" s="1"/>
      <c r="B198" s="1"/>
      <c r="C198" s="1"/>
      <c r="D198" s="1"/>
      <c r="E198" s="255"/>
    </row>
    <row r="199" spans="1:5" ht="13.2" x14ac:dyDescent="0.25">
      <c r="A199" s="1"/>
      <c r="B199" s="1"/>
      <c r="C199" s="1"/>
      <c r="D199" s="1"/>
      <c r="E199" s="255"/>
    </row>
    <row r="200" spans="1:5" ht="13.2" x14ac:dyDescent="0.25">
      <c r="A200" s="1"/>
      <c r="B200" s="1"/>
      <c r="C200" s="1"/>
      <c r="D200" s="1"/>
      <c r="E200" s="255"/>
    </row>
    <row r="201" spans="1:5" ht="13.2" x14ac:dyDescent="0.25">
      <c r="A201" s="1"/>
      <c r="B201" s="1"/>
      <c r="C201" s="1"/>
      <c r="D201" s="1"/>
      <c r="E201" s="255"/>
    </row>
    <row r="202" spans="1:5" ht="13.2" x14ac:dyDescent="0.25">
      <c r="A202" s="1"/>
      <c r="B202" s="1"/>
      <c r="C202" s="1"/>
      <c r="D202" s="1"/>
      <c r="E202" s="255"/>
    </row>
    <row r="203" spans="1:5" ht="13.2" x14ac:dyDescent="0.25">
      <c r="A203" s="1"/>
      <c r="B203" s="1"/>
      <c r="C203" s="1"/>
      <c r="D203" s="1"/>
      <c r="E203" s="255"/>
    </row>
    <row r="204" spans="1:5" ht="13.2" x14ac:dyDescent="0.25">
      <c r="A204" s="1"/>
      <c r="B204" s="1"/>
      <c r="C204" s="1"/>
      <c r="D204" s="1"/>
      <c r="E204" s="255"/>
    </row>
    <row r="205" spans="1:5" ht="13.2" x14ac:dyDescent="0.25">
      <c r="A205" s="1"/>
      <c r="B205" s="1"/>
      <c r="C205" s="1"/>
      <c r="D205" s="1"/>
      <c r="E205" s="255"/>
    </row>
    <row r="206" spans="1:5" ht="13.2" x14ac:dyDescent="0.25">
      <c r="A206" s="1"/>
      <c r="B206" s="1"/>
      <c r="C206" s="1"/>
      <c r="D206" s="1"/>
      <c r="E206" s="255"/>
    </row>
    <row r="207" spans="1:5" ht="13.2" x14ac:dyDescent="0.25">
      <c r="A207" s="1"/>
      <c r="B207" s="1"/>
      <c r="C207" s="1"/>
      <c r="D207" s="1"/>
      <c r="E207" s="255"/>
    </row>
    <row r="208" spans="1:5" ht="13.2" x14ac:dyDescent="0.25">
      <c r="A208" s="1"/>
      <c r="B208" s="1"/>
      <c r="C208" s="1"/>
      <c r="D208" s="1"/>
      <c r="E208" s="255"/>
    </row>
    <row r="209" spans="1:5" ht="13.2" x14ac:dyDescent="0.25">
      <c r="A209" s="1"/>
      <c r="B209" s="1"/>
      <c r="C209" s="1"/>
      <c r="D209" s="1"/>
      <c r="E209" s="255"/>
    </row>
    <row r="210" spans="1:5" ht="13.2" x14ac:dyDescent="0.25">
      <c r="A210" s="1"/>
      <c r="B210" s="1"/>
      <c r="C210" s="1"/>
      <c r="D210" s="1"/>
      <c r="E210" s="255"/>
    </row>
    <row r="211" spans="1:5" ht="13.2" x14ac:dyDescent="0.25">
      <c r="A211" s="1"/>
      <c r="B211" s="1"/>
      <c r="C211" s="1"/>
      <c r="D211" s="1"/>
      <c r="E211" s="255"/>
    </row>
    <row r="212" spans="1:5" ht="13.2" x14ac:dyDescent="0.25">
      <c r="A212" s="1"/>
      <c r="B212" s="1"/>
      <c r="C212" s="1"/>
      <c r="D212" s="1"/>
      <c r="E212" s="255"/>
    </row>
    <row r="213" spans="1:5" ht="13.2" x14ac:dyDescent="0.25">
      <c r="A213" s="1"/>
      <c r="B213" s="1"/>
      <c r="C213" s="1"/>
      <c r="D213" s="1"/>
      <c r="E213" s="255"/>
    </row>
    <row r="214" spans="1:5" ht="13.2" x14ac:dyDescent="0.25">
      <c r="A214" s="1"/>
      <c r="B214" s="1"/>
      <c r="C214" s="1"/>
      <c r="D214" s="1"/>
      <c r="E214" s="255"/>
    </row>
    <row r="215" spans="1:5" ht="13.2" x14ac:dyDescent="0.25">
      <c r="A215" s="1"/>
      <c r="B215" s="1"/>
      <c r="C215" s="1"/>
      <c r="D215" s="1"/>
      <c r="E215" s="255"/>
    </row>
    <row r="216" spans="1:5" ht="13.2" x14ac:dyDescent="0.25">
      <c r="A216" s="1"/>
      <c r="B216" s="1"/>
      <c r="C216" s="1"/>
      <c r="D216" s="1"/>
      <c r="E216" s="255"/>
    </row>
    <row r="217" spans="1:5" ht="13.2" x14ac:dyDescent="0.25">
      <c r="A217" s="1"/>
      <c r="B217" s="1"/>
      <c r="C217" s="1"/>
      <c r="D217" s="1"/>
      <c r="E217" s="255"/>
    </row>
    <row r="218" spans="1:5" ht="13.2" x14ac:dyDescent="0.25">
      <c r="A218" s="1"/>
      <c r="B218" s="1"/>
      <c r="C218" s="1"/>
      <c r="D218" s="1"/>
      <c r="E218" s="255"/>
    </row>
    <row r="219" spans="1:5" ht="13.2" x14ac:dyDescent="0.25">
      <c r="A219" s="1"/>
      <c r="B219" s="1"/>
      <c r="C219" s="1"/>
      <c r="D219" s="1"/>
      <c r="E219" s="255"/>
    </row>
    <row r="220" spans="1:5" ht="13.2" x14ac:dyDescent="0.25">
      <c r="A220" s="1"/>
      <c r="B220" s="1"/>
      <c r="C220" s="1"/>
      <c r="D220" s="1"/>
      <c r="E220" s="255"/>
    </row>
    <row r="221" spans="1:5" ht="13.2" x14ac:dyDescent="0.25">
      <c r="A221" s="1"/>
      <c r="B221" s="1"/>
      <c r="C221" s="1"/>
      <c r="D221" s="1"/>
      <c r="E221" s="255"/>
    </row>
    <row r="222" spans="1:5" ht="13.2" x14ac:dyDescent="0.25">
      <c r="A222" s="1"/>
      <c r="B222" s="1"/>
      <c r="C222" s="1"/>
      <c r="D222" s="1"/>
      <c r="E222" s="255"/>
    </row>
    <row r="223" spans="1:5" ht="13.2" x14ac:dyDescent="0.25">
      <c r="A223" s="1"/>
      <c r="B223" s="1"/>
      <c r="C223" s="1"/>
      <c r="D223" s="1"/>
      <c r="E223" s="255"/>
    </row>
    <row r="224" spans="1:5" ht="13.2" x14ac:dyDescent="0.25">
      <c r="A224" s="1"/>
      <c r="B224" s="1"/>
      <c r="C224" s="1"/>
      <c r="D224" s="1"/>
      <c r="E224" s="255"/>
    </row>
    <row r="225" spans="1:5" ht="13.2" x14ac:dyDescent="0.25">
      <c r="A225" s="1"/>
      <c r="B225" s="1"/>
      <c r="C225" s="1"/>
      <c r="D225" s="1"/>
      <c r="E225" s="255"/>
    </row>
    <row r="226" spans="1:5" ht="13.2" x14ac:dyDescent="0.25">
      <c r="A226" s="1"/>
      <c r="B226" s="1"/>
      <c r="C226" s="1"/>
      <c r="D226" s="1"/>
      <c r="E226" s="255"/>
    </row>
    <row r="227" spans="1:5" ht="13.2" x14ac:dyDescent="0.25">
      <c r="A227" s="1"/>
      <c r="B227" s="1"/>
      <c r="C227" s="1"/>
      <c r="D227" s="1"/>
      <c r="E227" s="255"/>
    </row>
    <row r="228" spans="1:5" ht="13.2" x14ac:dyDescent="0.25">
      <c r="A228" s="1"/>
      <c r="B228" s="1"/>
      <c r="C228" s="1"/>
      <c r="D228" s="1"/>
      <c r="E228" s="255"/>
    </row>
    <row r="229" spans="1:5" ht="13.2" x14ac:dyDescent="0.25">
      <c r="A229" s="1"/>
      <c r="B229" s="1"/>
      <c r="C229" s="1"/>
      <c r="D229" s="1"/>
      <c r="E229" s="255"/>
    </row>
    <row r="230" spans="1:5" ht="13.2" x14ac:dyDescent="0.25">
      <c r="B230" s="1"/>
      <c r="C230" s="1"/>
    </row>
    <row r="231" spans="1:5" ht="13.2" x14ac:dyDescent="0.25">
      <c r="B231" s="1"/>
      <c r="C231" s="1"/>
    </row>
    <row r="232" spans="1:5" ht="13.2" x14ac:dyDescent="0.25">
      <c r="A232" s="1"/>
      <c r="B232" s="1"/>
      <c r="C232" s="1"/>
      <c r="D232" s="1"/>
      <c r="E232" s="255"/>
    </row>
    <row r="233" spans="1:5" ht="13.2" x14ac:dyDescent="0.25">
      <c r="B233" s="1"/>
      <c r="C233" s="1"/>
    </row>
    <row r="234" spans="1:5" ht="13.2" x14ac:dyDescent="0.25">
      <c r="B234" s="1"/>
      <c r="C234" s="1"/>
    </row>
    <row r="237" spans="1:5" ht="13.2" x14ac:dyDescent="0.25">
      <c r="B237" s="1"/>
      <c r="C237" s="1"/>
    </row>
  </sheetData>
  <autoFilter ref="A8:L177"/>
  <mergeCells count="3">
    <mergeCell ref="H1:I6"/>
    <mergeCell ref="A2:D6"/>
    <mergeCell ref="A7:B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6"/>
  <sheetViews>
    <sheetView topLeftCell="A139" workbookViewId="0">
      <selection activeCell="C179" sqref="C179"/>
    </sheetView>
  </sheetViews>
  <sheetFormatPr defaultRowHeight="14.4" x14ac:dyDescent="0.3"/>
  <cols>
    <col min="1" max="1" width="12.6640625" style="132" customWidth="1"/>
    <col min="2" max="2" width="34.88671875" bestFit="1" customWidth="1"/>
    <col min="3" max="3" width="38.33203125" bestFit="1" customWidth="1"/>
    <col min="4" max="4" width="24.5546875" style="132" bestFit="1" customWidth="1"/>
    <col min="7" max="7" width="18.6640625" customWidth="1"/>
  </cols>
  <sheetData>
    <row r="1" spans="1:5" x14ac:dyDescent="0.3">
      <c r="A1" s="131" t="s">
        <v>50</v>
      </c>
      <c r="B1" s="104" t="s">
        <v>41</v>
      </c>
      <c r="C1" s="104" t="s">
        <v>40</v>
      </c>
    </row>
    <row r="2" spans="1:5" ht="49.5" customHeight="1" x14ac:dyDescent="0.3">
      <c r="A2" s="698" t="s">
        <v>45</v>
      </c>
      <c r="B2" s="698"/>
      <c r="C2" s="698"/>
      <c r="D2" s="698"/>
      <c r="E2" s="116"/>
    </row>
    <row r="4" spans="1:5" x14ac:dyDescent="0.3">
      <c r="D4" s="137" t="s">
        <v>51</v>
      </c>
    </row>
    <row r="5" spans="1:5" x14ac:dyDescent="0.3">
      <c r="A5" s="118" t="s">
        <v>43</v>
      </c>
      <c r="B5" s="117" t="s">
        <v>0</v>
      </c>
      <c r="C5" s="117" t="s">
        <v>44</v>
      </c>
      <c r="D5" s="118" t="s">
        <v>42</v>
      </c>
    </row>
    <row r="6" spans="1:5" s="123" customFormat="1" ht="13.8" x14ac:dyDescent="0.3">
      <c r="A6" s="121"/>
      <c r="B6" s="38"/>
      <c r="C6" s="122"/>
      <c r="D6" s="135" t="s">
        <v>49</v>
      </c>
    </row>
    <row r="7" spans="1:5" s="126" customFormat="1" ht="12.75" x14ac:dyDescent="0.2">
      <c r="A7" s="124"/>
      <c r="B7" s="119"/>
      <c r="C7" s="125"/>
      <c r="D7" s="124"/>
    </row>
    <row r="8" spans="1:5" s="123" customFormat="1" ht="12.75" x14ac:dyDescent="0.2">
      <c r="A8" s="124"/>
      <c r="B8" s="119"/>
      <c r="C8" s="125"/>
      <c r="D8" s="124"/>
    </row>
    <row r="9" spans="1:5" s="123" customFormat="1" ht="13.8" x14ac:dyDescent="0.3">
      <c r="A9" s="121"/>
      <c r="B9" s="38"/>
      <c r="C9" s="122"/>
      <c r="D9" s="136" t="s">
        <v>52</v>
      </c>
    </row>
    <row r="10" spans="1:5" s="123" customFormat="1" ht="13.8" x14ac:dyDescent="0.3">
      <c r="A10" s="121"/>
      <c r="B10" s="38"/>
      <c r="C10" s="122"/>
      <c r="D10" s="136" t="s">
        <v>52</v>
      </c>
    </row>
    <row r="11" spans="1:5" s="123" customFormat="1" ht="13.8" x14ac:dyDescent="0.3">
      <c r="A11" s="121"/>
      <c r="B11" s="38"/>
      <c r="C11" s="122"/>
      <c r="D11" s="136" t="s">
        <v>52</v>
      </c>
    </row>
    <row r="12" spans="1:5" s="123" customFormat="1" ht="13.8" x14ac:dyDescent="0.3">
      <c r="A12" s="121"/>
      <c r="B12" s="38"/>
      <c r="C12" s="122"/>
      <c r="D12" s="136" t="s">
        <v>52</v>
      </c>
    </row>
    <row r="13" spans="1:5" s="123" customFormat="1" ht="13.8" x14ac:dyDescent="0.3">
      <c r="A13" s="121"/>
      <c r="B13" s="38"/>
      <c r="C13" s="127"/>
      <c r="D13" s="136" t="s">
        <v>52</v>
      </c>
    </row>
    <row r="14" spans="1:5" s="123" customFormat="1" ht="13.8" x14ac:dyDescent="0.3">
      <c r="A14" s="121"/>
      <c r="B14" s="120"/>
      <c r="C14" s="122"/>
      <c r="D14" s="136" t="s">
        <v>52</v>
      </c>
    </row>
    <row r="15" spans="1:5" s="123" customFormat="1" ht="13.8" x14ac:dyDescent="0.3">
      <c r="A15" s="121"/>
      <c r="B15" s="38"/>
      <c r="C15" s="122"/>
      <c r="D15" s="136" t="s">
        <v>52</v>
      </c>
    </row>
    <row r="16" spans="1:5" s="123" customFormat="1" ht="13.8" x14ac:dyDescent="0.3">
      <c r="A16" s="121"/>
      <c r="B16" s="144" t="s">
        <v>54</v>
      </c>
      <c r="C16" s="128">
        <f>SUM(C9:C15)</f>
        <v>0</v>
      </c>
      <c r="D16" s="121"/>
    </row>
    <row r="17" spans="1:6" s="123" customFormat="1" ht="12.75" x14ac:dyDescent="0.2">
      <c r="A17" s="133"/>
      <c r="C17" s="134"/>
      <c r="D17" s="133"/>
    </row>
    <row r="18" spans="1:6" s="123" customFormat="1" ht="12.75" x14ac:dyDescent="0.2">
      <c r="A18" s="133"/>
      <c r="C18" s="134"/>
      <c r="D18" s="133"/>
    </row>
    <row r="19" spans="1:6" s="4" customFormat="1" ht="13.8" x14ac:dyDescent="0.3">
      <c r="A19" s="94"/>
      <c r="B19" s="53"/>
      <c r="C19" s="45"/>
      <c r="D19" s="142" t="s">
        <v>53</v>
      </c>
      <c r="E19" s="92"/>
      <c r="F19" s="2"/>
    </row>
    <row r="20" spans="1:6" s="123" customFormat="1" ht="13.8" x14ac:dyDescent="0.3">
      <c r="A20" s="121"/>
      <c r="B20" s="38"/>
      <c r="C20" s="122"/>
      <c r="D20" s="136" t="s">
        <v>53</v>
      </c>
    </row>
    <row r="21" spans="1:6" s="123" customFormat="1" ht="13.8" x14ac:dyDescent="0.3">
      <c r="A21" s="121"/>
      <c r="B21" s="38"/>
      <c r="C21" s="122"/>
      <c r="D21" s="136" t="s">
        <v>53</v>
      </c>
    </row>
    <row r="22" spans="1:6" s="123" customFormat="1" ht="13.8" x14ac:dyDescent="0.3">
      <c r="A22" s="121"/>
      <c r="B22" s="38"/>
      <c r="C22" s="122"/>
      <c r="D22" s="136" t="s">
        <v>53</v>
      </c>
    </row>
    <row r="23" spans="1:6" s="123" customFormat="1" ht="13.8" x14ac:dyDescent="0.3">
      <c r="A23" s="129"/>
      <c r="B23" s="38"/>
      <c r="C23" s="130"/>
      <c r="D23" s="136" t="s">
        <v>53</v>
      </c>
    </row>
    <row r="24" spans="1:6" s="123" customFormat="1" ht="13.8" x14ac:dyDescent="0.3">
      <c r="A24" s="121"/>
      <c r="B24" s="38"/>
      <c r="C24" s="122"/>
      <c r="D24" s="699" t="s">
        <v>56</v>
      </c>
      <c r="E24" s="701"/>
    </row>
    <row r="25" spans="1:6" s="123" customFormat="1" ht="13.8" x14ac:dyDescent="0.3">
      <c r="A25" s="121"/>
      <c r="B25" s="38"/>
      <c r="C25" s="122"/>
      <c r="D25" s="700"/>
      <c r="E25" s="701"/>
    </row>
    <row r="26" spans="1:6" s="123" customFormat="1" ht="13.8" x14ac:dyDescent="0.3">
      <c r="A26" s="108"/>
      <c r="B26" s="138"/>
      <c r="C26" s="139"/>
      <c r="D26" s="141" t="s">
        <v>57</v>
      </c>
    </row>
    <row r="27" spans="1:6" s="123" customFormat="1" ht="13.8" x14ac:dyDescent="0.3">
      <c r="A27" s="108"/>
      <c r="B27" s="105"/>
      <c r="C27" s="140"/>
      <c r="D27" s="141" t="s">
        <v>57</v>
      </c>
    </row>
    <row r="28" spans="1:6" s="123" customFormat="1" ht="13.8" x14ac:dyDescent="0.3">
      <c r="A28" s="133"/>
      <c r="B28" s="143" t="s">
        <v>54</v>
      </c>
      <c r="C28" s="128">
        <f>SUM(C19:C27)</f>
        <v>0</v>
      </c>
      <c r="D28" s="133"/>
    </row>
    <row r="29" spans="1:6" s="123" customFormat="1" ht="12.75" x14ac:dyDescent="0.2">
      <c r="A29" s="133"/>
      <c r="C29" s="134"/>
      <c r="D29" s="133"/>
    </row>
    <row r="30" spans="1:6" s="123" customFormat="1" ht="12.75" x14ac:dyDescent="0.2">
      <c r="A30" s="133"/>
      <c r="C30" s="134"/>
      <c r="D30" s="133"/>
    </row>
    <row r="31" spans="1:6" s="123" customFormat="1" ht="13.8" x14ac:dyDescent="0.3">
      <c r="A31" s="73"/>
      <c r="B31" s="120"/>
      <c r="C31" s="145"/>
      <c r="D31" s="136" t="s">
        <v>55</v>
      </c>
    </row>
    <row r="32" spans="1:6" s="123" customFormat="1" ht="13.8" x14ac:dyDescent="0.3">
      <c r="A32" s="121"/>
      <c r="B32" s="38"/>
      <c r="C32" s="122"/>
      <c r="D32" s="136" t="s">
        <v>55</v>
      </c>
    </row>
    <row r="33" spans="1:4" s="123" customFormat="1" ht="13.8" x14ac:dyDescent="0.3">
      <c r="A33" s="121"/>
      <c r="B33" s="38"/>
      <c r="C33" s="122"/>
      <c r="D33" s="136" t="s">
        <v>55</v>
      </c>
    </row>
    <row r="34" spans="1:4" s="123" customFormat="1" ht="13.8" x14ac:dyDescent="0.3">
      <c r="A34" s="121"/>
      <c r="B34" s="38"/>
      <c r="C34" s="122"/>
      <c r="D34" s="136" t="s">
        <v>55</v>
      </c>
    </row>
    <row r="35" spans="1:4" s="123" customFormat="1" ht="13.8" x14ac:dyDescent="0.3">
      <c r="A35" s="121"/>
      <c r="B35" s="38"/>
      <c r="C35" s="122"/>
      <c r="D35" s="136" t="s">
        <v>55</v>
      </c>
    </row>
    <row r="36" spans="1:4" s="123" customFormat="1" ht="13.8" x14ac:dyDescent="0.3">
      <c r="A36" s="121"/>
      <c r="B36" s="38"/>
      <c r="C36" s="122"/>
      <c r="D36" s="136" t="s">
        <v>59</v>
      </c>
    </row>
    <row r="37" spans="1:4" s="123" customFormat="1" ht="13.8" x14ac:dyDescent="0.3">
      <c r="A37" s="121"/>
      <c r="B37" s="38"/>
      <c r="C37" s="122"/>
      <c r="D37" s="136" t="s">
        <v>60</v>
      </c>
    </row>
    <row r="38" spans="1:4" s="123" customFormat="1" ht="13.8" x14ac:dyDescent="0.3">
      <c r="A38" s="121"/>
      <c r="B38" s="38"/>
      <c r="C38" s="122"/>
      <c r="D38" s="136" t="s">
        <v>61</v>
      </c>
    </row>
    <row r="39" spans="1:4" s="123" customFormat="1" ht="13.8" x14ac:dyDescent="0.3">
      <c r="A39" s="133"/>
      <c r="B39" s="143" t="s">
        <v>54</v>
      </c>
      <c r="C39" s="128">
        <f>SUM(C31:C38)</f>
        <v>0</v>
      </c>
      <c r="D39" s="133"/>
    </row>
    <row r="40" spans="1:4" s="123" customFormat="1" ht="12.75" x14ac:dyDescent="0.2">
      <c r="A40" s="133"/>
      <c r="C40" s="134"/>
      <c r="D40" s="133"/>
    </row>
    <row r="41" spans="1:4" s="123" customFormat="1" ht="12.75" x14ac:dyDescent="0.2">
      <c r="A41" s="133"/>
      <c r="C41" s="134"/>
      <c r="D41" s="133"/>
    </row>
    <row r="42" spans="1:4" s="123" customFormat="1" ht="13.8" x14ac:dyDescent="0.3">
      <c r="A42" s="73"/>
      <c r="B42" s="120"/>
      <c r="C42" s="145"/>
      <c r="D42" s="136" t="s">
        <v>58</v>
      </c>
    </row>
    <row r="43" spans="1:4" s="123" customFormat="1" ht="13.8" x14ac:dyDescent="0.3">
      <c r="A43" s="121"/>
      <c r="B43" s="38"/>
      <c r="C43" s="122"/>
      <c r="D43" s="136" t="s">
        <v>58</v>
      </c>
    </row>
    <row r="44" spans="1:4" s="123" customFormat="1" ht="13.8" x14ac:dyDescent="0.3">
      <c r="A44" s="121"/>
      <c r="B44" s="38"/>
      <c r="C44" s="122"/>
      <c r="D44" s="136" t="s">
        <v>58</v>
      </c>
    </row>
    <row r="45" spans="1:4" s="123" customFormat="1" ht="13.8" x14ac:dyDescent="0.3">
      <c r="A45" s="121"/>
      <c r="B45" s="38"/>
      <c r="C45" s="122"/>
      <c r="D45" s="136" t="s">
        <v>58</v>
      </c>
    </row>
    <row r="46" spans="1:4" s="123" customFormat="1" ht="13.8" x14ac:dyDescent="0.3">
      <c r="A46" s="121"/>
      <c r="B46" s="38"/>
      <c r="C46" s="122"/>
      <c r="D46" s="136" t="s">
        <v>58</v>
      </c>
    </row>
    <row r="47" spans="1:4" s="123" customFormat="1" ht="13.8" x14ac:dyDescent="0.3">
      <c r="A47" s="121"/>
      <c r="B47" s="38"/>
      <c r="C47" s="122"/>
      <c r="D47" s="136" t="s">
        <v>58</v>
      </c>
    </row>
    <row r="48" spans="1:4" s="123" customFormat="1" ht="13.8" x14ac:dyDescent="0.3">
      <c r="A48" s="121"/>
      <c r="B48" s="38"/>
      <c r="C48" s="122"/>
      <c r="D48" s="136" t="s">
        <v>58</v>
      </c>
    </row>
    <row r="49" spans="1:4" s="123" customFormat="1" ht="13.8" x14ac:dyDescent="0.3">
      <c r="A49" s="121"/>
      <c r="B49" s="38"/>
      <c r="C49" s="122"/>
      <c r="D49" s="136" t="s">
        <v>58</v>
      </c>
    </row>
    <row r="50" spans="1:4" s="123" customFormat="1" ht="13.8" x14ac:dyDescent="0.3">
      <c r="A50" s="121"/>
      <c r="B50" s="38"/>
      <c r="C50" s="122"/>
      <c r="D50" s="136" t="s">
        <v>58</v>
      </c>
    </row>
    <row r="51" spans="1:4" s="123" customFormat="1" ht="13.8" x14ac:dyDescent="0.3">
      <c r="A51" s="121"/>
      <c r="B51" s="38"/>
      <c r="C51" s="122"/>
      <c r="D51" s="136" t="s">
        <v>58</v>
      </c>
    </row>
    <row r="52" spans="1:4" s="123" customFormat="1" ht="13.8" x14ac:dyDescent="0.3">
      <c r="A52" s="121"/>
      <c r="B52" s="38"/>
      <c r="C52" s="122"/>
      <c r="D52" s="136" t="s">
        <v>58</v>
      </c>
    </row>
    <row r="53" spans="1:4" s="123" customFormat="1" ht="13.8" x14ac:dyDescent="0.3">
      <c r="A53" s="121"/>
      <c r="B53" s="38"/>
      <c r="C53" s="122"/>
      <c r="D53" s="136" t="s">
        <v>63</v>
      </c>
    </row>
    <row r="54" spans="1:4" s="123" customFormat="1" ht="13.8" x14ac:dyDescent="0.3">
      <c r="A54" s="121"/>
      <c r="B54" s="38"/>
      <c r="C54" s="122"/>
      <c r="D54" s="136" t="s">
        <v>63</v>
      </c>
    </row>
    <row r="55" spans="1:4" s="123" customFormat="1" ht="13.8" x14ac:dyDescent="0.3">
      <c r="A55" s="121"/>
      <c r="B55" s="38"/>
      <c r="C55" s="122"/>
      <c r="D55" s="136" t="s">
        <v>65</v>
      </c>
    </row>
    <row r="56" spans="1:4" s="123" customFormat="1" ht="13.8" x14ac:dyDescent="0.3">
      <c r="A56" s="121"/>
      <c r="B56" s="38"/>
      <c r="C56" s="122"/>
      <c r="D56" s="136" t="s">
        <v>66</v>
      </c>
    </row>
    <row r="57" spans="1:4" s="123" customFormat="1" ht="13.8" x14ac:dyDescent="0.3">
      <c r="A57" s="121"/>
      <c r="B57" s="38"/>
      <c r="C57" s="122"/>
      <c r="D57" s="136" t="s">
        <v>66</v>
      </c>
    </row>
    <row r="58" spans="1:4" s="123" customFormat="1" ht="13.8" x14ac:dyDescent="0.3">
      <c r="A58" s="133"/>
      <c r="B58" s="143" t="s">
        <v>54</v>
      </c>
      <c r="C58" s="128">
        <f>SUM(C42:C57)</f>
        <v>0</v>
      </c>
      <c r="D58" s="133"/>
    </row>
    <row r="59" spans="1:4" s="123" customFormat="1" ht="12.75" x14ac:dyDescent="0.2">
      <c r="A59" s="133"/>
      <c r="C59" s="134"/>
      <c r="D59" s="133"/>
    </row>
    <row r="60" spans="1:4" s="123" customFormat="1" ht="12.75" x14ac:dyDescent="0.2">
      <c r="A60" s="133"/>
      <c r="C60" s="134"/>
      <c r="D60" s="133"/>
    </row>
    <row r="61" spans="1:4" s="123" customFormat="1" ht="13.8" x14ac:dyDescent="0.3">
      <c r="A61" s="73"/>
      <c r="B61" s="120"/>
      <c r="C61" s="145"/>
      <c r="D61" s="136" t="s">
        <v>62</v>
      </c>
    </row>
    <row r="62" spans="1:4" s="123" customFormat="1" ht="13.8" x14ac:dyDescent="0.3">
      <c r="A62" s="121"/>
      <c r="B62" s="38"/>
      <c r="C62" s="122"/>
      <c r="D62" s="136" t="s">
        <v>62</v>
      </c>
    </row>
    <row r="63" spans="1:4" s="123" customFormat="1" ht="13.8" x14ac:dyDescent="0.3">
      <c r="A63" s="121"/>
      <c r="B63" s="38"/>
      <c r="C63" s="122"/>
      <c r="D63" s="136" t="s">
        <v>62</v>
      </c>
    </row>
    <row r="64" spans="1:4" s="123" customFormat="1" ht="13.8" x14ac:dyDescent="0.3">
      <c r="A64" s="121"/>
      <c r="B64" s="38"/>
      <c r="C64" s="122"/>
      <c r="D64" s="136" t="s">
        <v>67</v>
      </c>
    </row>
    <row r="65" spans="1:4" s="123" customFormat="1" ht="13.8" x14ac:dyDescent="0.3">
      <c r="A65" s="121"/>
      <c r="B65" s="38"/>
      <c r="C65" s="122"/>
      <c r="D65" s="136" t="s">
        <v>67</v>
      </c>
    </row>
    <row r="66" spans="1:4" s="123" customFormat="1" ht="13.8" x14ac:dyDescent="0.3">
      <c r="A66" s="121"/>
      <c r="B66" s="38"/>
      <c r="C66" s="122"/>
      <c r="D66" s="136" t="s">
        <v>68</v>
      </c>
    </row>
    <row r="67" spans="1:4" s="123" customFormat="1" ht="13.8" x14ac:dyDescent="0.3">
      <c r="A67" s="121"/>
      <c r="B67" s="38"/>
      <c r="C67" s="122"/>
      <c r="D67" s="136" t="s">
        <v>68</v>
      </c>
    </row>
    <row r="68" spans="1:4" s="123" customFormat="1" ht="13.8" x14ac:dyDescent="0.3">
      <c r="A68" s="121"/>
      <c r="B68" s="38"/>
      <c r="C68" s="122"/>
      <c r="D68" s="136" t="s">
        <v>68</v>
      </c>
    </row>
    <row r="69" spans="1:4" s="123" customFormat="1" ht="13.8" x14ac:dyDescent="0.3">
      <c r="A69" s="121"/>
      <c r="B69" s="38"/>
      <c r="C69" s="122"/>
      <c r="D69" s="136" t="s">
        <v>68</v>
      </c>
    </row>
    <row r="70" spans="1:4" s="123" customFormat="1" ht="13.8" x14ac:dyDescent="0.3">
      <c r="A70" s="121"/>
      <c r="B70" s="38"/>
      <c r="C70" s="122"/>
      <c r="D70" s="136" t="s">
        <v>68</v>
      </c>
    </row>
    <row r="71" spans="1:4" s="123" customFormat="1" ht="13.8" x14ac:dyDescent="0.3">
      <c r="A71" s="121"/>
      <c r="B71" s="38"/>
      <c r="C71" s="122"/>
      <c r="D71" s="136" t="s">
        <v>68</v>
      </c>
    </row>
    <row r="72" spans="1:4" s="123" customFormat="1" ht="13.8" x14ac:dyDescent="0.3">
      <c r="A72" s="121"/>
      <c r="B72" s="38"/>
      <c r="C72" s="122"/>
      <c r="D72" s="136" t="s">
        <v>69</v>
      </c>
    </row>
    <row r="73" spans="1:4" s="123" customFormat="1" ht="13.8" x14ac:dyDescent="0.3">
      <c r="A73" s="121"/>
      <c r="B73" s="38"/>
      <c r="C73" s="122"/>
      <c r="D73" s="136" t="s">
        <v>62</v>
      </c>
    </row>
    <row r="74" spans="1:4" s="123" customFormat="1" ht="13.8" x14ac:dyDescent="0.3">
      <c r="A74" s="133"/>
      <c r="B74" s="143" t="s">
        <v>54</v>
      </c>
      <c r="C74" s="128">
        <f>SUM(C61:C73)</f>
        <v>0</v>
      </c>
      <c r="D74" s="133"/>
    </row>
    <row r="75" spans="1:4" s="123" customFormat="1" ht="12.75" x14ac:dyDescent="0.2">
      <c r="A75" s="133"/>
      <c r="C75" s="134"/>
      <c r="D75" s="133"/>
    </row>
    <row r="76" spans="1:4" s="123" customFormat="1" ht="12.75" x14ac:dyDescent="0.2">
      <c r="A76" s="133"/>
      <c r="C76" s="134"/>
      <c r="D76" s="133"/>
    </row>
    <row r="77" spans="1:4" s="123" customFormat="1" ht="12.75" x14ac:dyDescent="0.2">
      <c r="A77" s="133"/>
      <c r="C77" s="134"/>
      <c r="D77" s="133"/>
    </row>
    <row r="78" spans="1:4" s="123" customFormat="1" ht="12.75" x14ac:dyDescent="0.2">
      <c r="A78" s="133"/>
      <c r="C78" s="134"/>
      <c r="D78" s="133"/>
    </row>
    <row r="79" spans="1:4" s="123" customFormat="1" ht="13.8" x14ac:dyDescent="0.3">
      <c r="A79" s="73"/>
      <c r="B79" s="120"/>
      <c r="C79" s="145"/>
      <c r="D79" s="136" t="s">
        <v>64</v>
      </c>
    </row>
    <row r="80" spans="1:4" s="123" customFormat="1" ht="13.8" x14ac:dyDescent="0.3">
      <c r="A80" s="121"/>
      <c r="B80" s="38"/>
      <c r="C80" s="122"/>
      <c r="D80" s="136" t="s">
        <v>64</v>
      </c>
    </row>
    <row r="81" spans="1:4" s="123" customFormat="1" ht="13.8" x14ac:dyDescent="0.3">
      <c r="A81" s="121"/>
      <c r="B81" s="38"/>
      <c r="C81" s="122"/>
      <c r="D81" s="136" t="s">
        <v>64</v>
      </c>
    </row>
    <row r="82" spans="1:4" s="123" customFormat="1" ht="13.8" x14ac:dyDescent="0.3">
      <c r="A82" s="121"/>
      <c r="B82" s="38"/>
      <c r="C82" s="122"/>
      <c r="D82" s="136" t="s">
        <v>64</v>
      </c>
    </row>
    <row r="83" spans="1:4" s="123" customFormat="1" ht="13.8" x14ac:dyDescent="0.3">
      <c r="A83" s="121"/>
      <c r="B83" s="38"/>
      <c r="C83" s="122"/>
      <c r="D83" s="136" t="s">
        <v>64</v>
      </c>
    </row>
    <row r="84" spans="1:4" s="123" customFormat="1" ht="13.8" x14ac:dyDescent="0.3">
      <c r="A84" s="121"/>
      <c r="B84" s="38"/>
      <c r="C84" s="122"/>
      <c r="D84" s="136" t="s">
        <v>64</v>
      </c>
    </row>
    <row r="85" spans="1:4" s="123" customFormat="1" ht="13.8" x14ac:dyDescent="0.3">
      <c r="A85" s="121"/>
      <c r="B85" s="38"/>
      <c r="C85" s="122"/>
      <c r="D85" s="136" t="s">
        <v>64</v>
      </c>
    </row>
    <row r="86" spans="1:4" s="123" customFormat="1" ht="13.8" x14ac:dyDescent="0.3">
      <c r="A86" s="121"/>
      <c r="B86" s="38"/>
      <c r="C86" s="122"/>
      <c r="D86" s="136" t="s">
        <v>64</v>
      </c>
    </row>
    <row r="87" spans="1:4" s="123" customFormat="1" ht="13.8" x14ac:dyDescent="0.3">
      <c r="A87" s="121"/>
      <c r="B87" s="38"/>
      <c r="C87" s="122"/>
      <c r="D87" s="136" t="s">
        <v>64</v>
      </c>
    </row>
    <row r="88" spans="1:4" s="123" customFormat="1" ht="13.8" x14ac:dyDescent="0.3">
      <c r="A88" s="121"/>
      <c r="B88" s="38"/>
      <c r="C88" s="122"/>
      <c r="D88" s="136" t="s">
        <v>64</v>
      </c>
    </row>
    <row r="89" spans="1:4" s="123" customFormat="1" ht="13.8" x14ac:dyDescent="0.3">
      <c r="A89" s="121"/>
      <c r="B89" s="38"/>
      <c r="C89" s="122"/>
      <c r="D89" s="136" t="s">
        <v>64</v>
      </c>
    </row>
    <row r="90" spans="1:4" s="123" customFormat="1" ht="13.8" x14ac:dyDescent="0.3">
      <c r="A90" s="121"/>
      <c r="B90" s="38"/>
      <c r="C90" s="122"/>
      <c r="D90" s="136" t="s">
        <v>64</v>
      </c>
    </row>
    <row r="91" spans="1:4" s="123" customFormat="1" ht="13.8" x14ac:dyDescent="0.3">
      <c r="A91" s="121"/>
      <c r="B91" s="38"/>
      <c r="C91" s="122"/>
      <c r="D91" s="136" t="s">
        <v>64</v>
      </c>
    </row>
    <row r="92" spans="1:4" s="123" customFormat="1" ht="13.8" x14ac:dyDescent="0.3">
      <c r="A92" s="121"/>
      <c r="B92" s="38"/>
      <c r="C92" s="122"/>
      <c r="D92" s="136" t="s">
        <v>64</v>
      </c>
    </row>
    <row r="93" spans="1:4" s="123" customFormat="1" ht="13.8" x14ac:dyDescent="0.3">
      <c r="A93" s="121"/>
      <c r="B93" s="38"/>
      <c r="C93" s="122"/>
      <c r="D93" s="136" t="s">
        <v>64</v>
      </c>
    </row>
    <row r="94" spans="1:4" s="123" customFormat="1" ht="13.8" x14ac:dyDescent="0.3">
      <c r="A94" s="121"/>
      <c r="B94" s="38"/>
      <c r="C94" s="122"/>
      <c r="D94" s="136" t="s">
        <v>64</v>
      </c>
    </row>
    <row r="95" spans="1:4" s="123" customFormat="1" ht="13.8" x14ac:dyDescent="0.3">
      <c r="A95" s="121"/>
      <c r="B95" s="38"/>
      <c r="C95" s="122"/>
      <c r="D95" s="136" t="s">
        <v>64</v>
      </c>
    </row>
    <row r="96" spans="1:4" s="123" customFormat="1" ht="13.8" x14ac:dyDescent="0.3">
      <c r="A96" s="121"/>
      <c r="B96" s="38"/>
      <c r="C96" s="122"/>
      <c r="D96" s="136" t="s">
        <v>64</v>
      </c>
    </row>
    <row r="97" spans="1:4" s="123" customFormat="1" ht="13.8" x14ac:dyDescent="0.3">
      <c r="A97" s="121"/>
      <c r="B97" s="38"/>
      <c r="C97" s="122"/>
      <c r="D97" s="136" t="s">
        <v>64</v>
      </c>
    </row>
    <row r="98" spans="1:4" s="123" customFormat="1" ht="13.8" x14ac:dyDescent="0.3">
      <c r="A98" s="121"/>
      <c r="B98" s="38"/>
      <c r="C98" s="122"/>
      <c r="D98" s="136" t="s">
        <v>73</v>
      </c>
    </row>
    <row r="99" spans="1:4" s="123" customFormat="1" ht="13.8" x14ac:dyDescent="0.3">
      <c r="A99" s="121"/>
      <c r="B99" s="38"/>
      <c r="C99" s="122"/>
      <c r="D99" s="136" t="s">
        <v>73</v>
      </c>
    </row>
    <row r="100" spans="1:4" s="123" customFormat="1" ht="13.8" x14ac:dyDescent="0.3">
      <c r="A100" s="121"/>
      <c r="B100" s="38"/>
      <c r="C100" s="122"/>
      <c r="D100" s="136" t="s">
        <v>73</v>
      </c>
    </row>
    <row r="101" spans="1:4" s="123" customFormat="1" ht="13.8" x14ac:dyDescent="0.3">
      <c r="A101" s="121"/>
      <c r="B101" s="38"/>
      <c r="C101" s="122"/>
      <c r="D101" s="136" t="s">
        <v>73</v>
      </c>
    </row>
    <row r="102" spans="1:4" s="123" customFormat="1" ht="13.8" x14ac:dyDescent="0.3">
      <c r="A102" s="121"/>
      <c r="B102" s="38"/>
      <c r="C102" s="122"/>
      <c r="D102" s="136" t="s">
        <v>72</v>
      </c>
    </row>
    <row r="103" spans="1:4" s="123" customFormat="1" ht="12.75" x14ac:dyDescent="0.2">
      <c r="A103" s="121"/>
      <c r="B103" s="38"/>
      <c r="C103" s="122"/>
      <c r="D103" s="136"/>
    </row>
    <row r="104" spans="1:4" s="123" customFormat="1" ht="12.75" x14ac:dyDescent="0.2">
      <c r="A104" s="121"/>
      <c r="B104" s="38"/>
      <c r="C104" s="122"/>
      <c r="D104" s="136"/>
    </row>
    <row r="105" spans="1:4" s="123" customFormat="1" ht="13.8" x14ac:dyDescent="0.3">
      <c r="A105" s="133"/>
      <c r="B105" s="143" t="s">
        <v>54</v>
      </c>
      <c r="C105" s="128">
        <f>SUM(C79:C104)</f>
        <v>0</v>
      </c>
      <c r="D105" s="133"/>
    </row>
    <row r="106" spans="1:4" s="123" customFormat="1" ht="12.75" x14ac:dyDescent="0.2">
      <c r="A106" s="133"/>
      <c r="C106" s="134"/>
      <c r="D106" s="133"/>
    </row>
    <row r="107" spans="1:4" s="123" customFormat="1" ht="12.75" x14ac:dyDescent="0.2">
      <c r="A107" s="133"/>
      <c r="C107" s="134"/>
      <c r="D107" s="133"/>
    </row>
    <row r="108" spans="1:4" s="123" customFormat="1" ht="12.75" x14ac:dyDescent="0.2">
      <c r="A108" s="133"/>
      <c r="C108" s="134"/>
      <c r="D108" s="133"/>
    </row>
    <row r="109" spans="1:4" s="123" customFormat="1" ht="12.75" x14ac:dyDescent="0.2">
      <c r="A109" s="133"/>
      <c r="C109" s="134"/>
      <c r="D109" s="133"/>
    </row>
    <row r="110" spans="1:4" s="123" customFormat="1" ht="12.75" x14ac:dyDescent="0.2">
      <c r="A110" s="133"/>
      <c r="C110" s="134"/>
      <c r="D110" s="133"/>
    </row>
    <row r="111" spans="1:4" s="123" customFormat="1" ht="13.8" x14ac:dyDescent="0.3">
      <c r="A111" s="73"/>
      <c r="B111" s="120"/>
      <c r="C111" s="145"/>
      <c r="D111" s="136" t="s">
        <v>71</v>
      </c>
    </row>
    <row r="112" spans="1:4" s="123" customFormat="1" ht="13.8" x14ac:dyDescent="0.3">
      <c r="A112" s="121"/>
      <c r="B112" s="38"/>
      <c r="C112" s="122"/>
      <c r="D112" s="136" t="s">
        <v>71</v>
      </c>
    </row>
    <row r="113" spans="1:6" s="123" customFormat="1" ht="13.8" x14ac:dyDescent="0.3">
      <c r="A113" s="121"/>
      <c r="B113" s="38"/>
      <c r="C113" s="122"/>
      <c r="D113" s="136" t="s">
        <v>71</v>
      </c>
    </row>
    <row r="114" spans="1:6" s="123" customFormat="1" ht="13.8" x14ac:dyDescent="0.3">
      <c r="A114" s="121"/>
      <c r="B114" s="38"/>
      <c r="C114" s="122"/>
      <c r="D114" s="136" t="s">
        <v>71</v>
      </c>
    </row>
    <row r="115" spans="1:6" s="123" customFormat="1" ht="13.8" x14ac:dyDescent="0.3">
      <c r="A115" s="121"/>
      <c r="B115" s="38"/>
      <c r="C115" s="122"/>
      <c r="D115" s="136" t="s">
        <v>71</v>
      </c>
    </row>
    <row r="116" spans="1:6" s="123" customFormat="1" ht="13.8" x14ac:dyDescent="0.3">
      <c r="A116" s="121"/>
      <c r="B116" s="38"/>
      <c r="C116" s="122"/>
      <c r="D116" s="136" t="s">
        <v>71</v>
      </c>
    </row>
    <row r="117" spans="1:6" s="123" customFormat="1" ht="13.8" x14ac:dyDescent="0.3">
      <c r="A117" s="121"/>
      <c r="B117" s="38"/>
      <c r="C117" s="122"/>
      <c r="D117" s="136" t="s">
        <v>71</v>
      </c>
    </row>
    <row r="118" spans="1:6" s="123" customFormat="1" ht="13.8" x14ac:dyDescent="0.3">
      <c r="A118" s="121"/>
      <c r="B118" s="38"/>
      <c r="C118" s="122"/>
      <c r="D118" s="136" t="s">
        <v>71</v>
      </c>
    </row>
    <row r="119" spans="1:6" s="147" customFormat="1" x14ac:dyDescent="0.3">
      <c r="A119" s="73"/>
      <c r="B119" s="53"/>
      <c r="C119" s="45"/>
      <c r="D119" s="142" t="s">
        <v>71</v>
      </c>
      <c r="E119" s="68"/>
      <c r="F119" s="2"/>
    </row>
    <row r="120" spans="1:6" s="123" customFormat="1" ht="13.8" x14ac:dyDescent="0.3">
      <c r="A120" s="121"/>
      <c r="B120" s="38"/>
      <c r="C120" s="122"/>
      <c r="D120" s="136" t="s">
        <v>71</v>
      </c>
    </row>
    <row r="121" spans="1:6" s="123" customFormat="1" ht="13.8" x14ac:dyDescent="0.3">
      <c r="A121" s="121"/>
      <c r="B121" s="38"/>
      <c r="C121" s="122"/>
      <c r="D121" s="136" t="s">
        <v>71</v>
      </c>
    </row>
    <row r="122" spans="1:6" s="123" customFormat="1" ht="13.8" x14ac:dyDescent="0.3">
      <c r="A122" s="121"/>
      <c r="B122" s="38"/>
      <c r="C122" s="122"/>
      <c r="D122" s="136" t="s">
        <v>71</v>
      </c>
    </row>
    <row r="123" spans="1:6" s="123" customFormat="1" ht="13.8" x14ac:dyDescent="0.3">
      <c r="A123" s="121"/>
      <c r="B123" s="38"/>
      <c r="C123" s="122"/>
      <c r="D123" s="136" t="s">
        <v>71</v>
      </c>
    </row>
    <row r="124" spans="1:6" s="123" customFormat="1" ht="13.8" x14ac:dyDescent="0.3">
      <c r="A124" s="121"/>
      <c r="B124" s="38"/>
      <c r="C124" s="122"/>
      <c r="D124" s="136" t="s">
        <v>71</v>
      </c>
    </row>
    <row r="125" spans="1:6" s="123" customFormat="1" ht="13.8" x14ac:dyDescent="0.3">
      <c r="A125" s="121"/>
      <c r="B125" s="38"/>
      <c r="C125" s="122"/>
      <c r="D125" s="136" t="s">
        <v>71</v>
      </c>
    </row>
    <row r="126" spans="1:6" s="123" customFormat="1" ht="13.8" x14ac:dyDescent="0.3">
      <c r="A126" s="121"/>
      <c r="B126" s="38"/>
      <c r="C126" s="122"/>
      <c r="D126" s="136" t="s">
        <v>74</v>
      </c>
    </row>
    <row r="127" spans="1:6" s="123" customFormat="1" ht="13.8" x14ac:dyDescent="0.3">
      <c r="A127" s="121"/>
      <c r="B127" s="38"/>
      <c r="C127" s="122"/>
      <c r="D127" s="136" t="s">
        <v>75</v>
      </c>
    </row>
    <row r="128" spans="1:6" s="123" customFormat="1" ht="13.8" x14ac:dyDescent="0.3">
      <c r="A128" s="121"/>
      <c r="B128" s="38"/>
      <c r="C128" s="122"/>
      <c r="D128" s="136" t="s">
        <v>75</v>
      </c>
    </row>
    <row r="129" spans="1:4" s="123" customFormat="1" ht="13.8" x14ac:dyDescent="0.3">
      <c r="A129" s="121"/>
      <c r="B129" s="38"/>
      <c r="C129" s="122"/>
      <c r="D129" s="136" t="s">
        <v>75</v>
      </c>
    </row>
    <row r="130" spans="1:4" s="123" customFormat="1" ht="13.8" x14ac:dyDescent="0.3">
      <c r="A130" s="121"/>
      <c r="B130" s="38"/>
      <c r="C130" s="122"/>
      <c r="D130" s="136" t="s">
        <v>75</v>
      </c>
    </row>
    <row r="131" spans="1:4" s="123" customFormat="1" ht="13.8" x14ac:dyDescent="0.3">
      <c r="A131" s="121"/>
      <c r="B131" s="38"/>
      <c r="C131" s="122"/>
      <c r="D131" s="136" t="s">
        <v>75</v>
      </c>
    </row>
    <row r="132" spans="1:4" s="123" customFormat="1" ht="13.8" x14ac:dyDescent="0.3">
      <c r="A132" s="121"/>
      <c r="B132" s="38"/>
      <c r="C132" s="122"/>
      <c r="D132" s="136" t="s">
        <v>75</v>
      </c>
    </row>
    <row r="133" spans="1:4" s="123" customFormat="1" ht="13.8" x14ac:dyDescent="0.3">
      <c r="A133" s="121"/>
      <c r="B133" s="38"/>
      <c r="C133" s="122"/>
      <c r="D133" s="136" t="s">
        <v>78</v>
      </c>
    </row>
    <row r="134" spans="1:4" s="123" customFormat="1" ht="12.75" x14ac:dyDescent="0.2">
      <c r="A134" s="121"/>
      <c r="B134" s="38"/>
      <c r="C134" s="122"/>
      <c r="D134" s="136"/>
    </row>
    <row r="135" spans="1:4" s="123" customFormat="1" ht="12.75" x14ac:dyDescent="0.2">
      <c r="A135" s="121"/>
      <c r="B135" s="38"/>
      <c r="C135" s="122"/>
      <c r="D135" s="136"/>
    </row>
    <row r="136" spans="1:4" s="123" customFormat="1" ht="13.8" x14ac:dyDescent="0.3">
      <c r="A136" s="133"/>
      <c r="B136" s="143" t="s">
        <v>54</v>
      </c>
      <c r="C136" s="128">
        <f>SUM(C111:C135)</f>
        <v>0</v>
      </c>
      <c r="D136" s="133"/>
    </row>
    <row r="137" spans="1:4" s="123" customFormat="1" ht="12.75" x14ac:dyDescent="0.2">
      <c r="A137" s="133"/>
      <c r="C137" s="134"/>
      <c r="D137" s="133"/>
    </row>
    <row r="138" spans="1:4" s="123" customFormat="1" ht="12.75" x14ac:dyDescent="0.2">
      <c r="A138" s="133"/>
      <c r="C138" s="134"/>
      <c r="D138" s="133"/>
    </row>
    <row r="139" spans="1:4" s="123" customFormat="1" ht="12.75" x14ac:dyDescent="0.2">
      <c r="A139" s="133"/>
      <c r="C139" s="134"/>
      <c r="D139" s="133"/>
    </row>
    <row r="140" spans="1:4" s="123" customFormat="1" ht="12.75" x14ac:dyDescent="0.2">
      <c r="A140" s="133"/>
      <c r="C140" s="134"/>
      <c r="D140" s="133"/>
    </row>
    <row r="141" spans="1:4" s="123" customFormat="1" ht="13.8" x14ac:dyDescent="0.3">
      <c r="A141" s="121"/>
      <c r="B141" s="38"/>
      <c r="C141" s="122"/>
      <c r="D141" s="136" t="s">
        <v>70</v>
      </c>
    </row>
    <row r="142" spans="1:4" s="123" customFormat="1" ht="13.8" x14ac:dyDescent="0.3">
      <c r="A142" s="73"/>
      <c r="B142" s="120"/>
      <c r="C142" s="145"/>
      <c r="D142" s="136" t="s">
        <v>70</v>
      </c>
    </row>
    <row r="143" spans="1:4" s="123" customFormat="1" ht="13.8" x14ac:dyDescent="0.3">
      <c r="A143" s="121"/>
      <c r="B143" s="38"/>
      <c r="C143" s="122"/>
      <c r="D143" s="136" t="s">
        <v>70</v>
      </c>
    </row>
    <row r="144" spans="1:4" s="123" customFormat="1" ht="13.8" x14ac:dyDescent="0.3">
      <c r="A144" s="121"/>
      <c r="B144" s="38"/>
      <c r="C144" s="122"/>
      <c r="D144" s="136" t="s">
        <v>70</v>
      </c>
    </row>
    <row r="145" spans="1:4" s="123" customFormat="1" ht="13.8" x14ac:dyDescent="0.3">
      <c r="A145" s="121"/>
      <c r="B145" s="38"/>
      <c r="C145" s="122"/>
      <c r="D145" s="136" t="s">
        <v>70</v>
      </c>
    </row>
    <row r="146" spans="1:4" s="123" customFormat="1" ht="13.8" x14ac:dyDescent="0.3">
      <c r="A146" s="121"/>
      <c r="B146" s="38"/>
      <c r="C146" s="122"/>
      <c r="D146" s="136" t="s">
        <v>70</v>
      </c>
    </row>
    <row r="147" spans="1:4" s="123" customFormat="1" ht="13.8" x14ac:dyDescent="0.3">
      <c r="A147" s="121"/>
      <c r="B147" s="38"/>
      <c r="C147" s="122"/>
      <c r="D147" s="136" t="s">
        <v>70</v>
      </c>
    </row>
    <row r="148" spans="1:4" s="123" customFormat="1" ht="13.8" x14ac:dyDescent="0.3">
      <c r="A148" s="121"/>
      <c r="B148" s="38"/>
      <c r="C148" s="122"/>
      <c r="D148" s="136" t="s">
        <v>70</v>
      </c>
    </row>
    <row r="149" spans="1:4" s="123" customFormat="1" ht="13.8" x14ac:dyDescent="0.3">
      <c r="A149" s="121"/>
      <c r="B149" s="38"/>
      <c r="C149" s="122"/>
      <c r="D149" s="136" t="s">
        <v>70</v>
      </c>
    </row>
    <row r="150" spans="1:4" s="123" customFormat="1" ht="13.8" x14ac:dyDescent="0.3">
      <c r="A150" s="121"/>
      <c r="B150" s="38"/>
      <c r="C150" s="122"/>
      <c r="D150" s="136" t="s">
        <v>70</v>
      </c>
    </row>
    <row r="151" spans="1:4" s="123" customFormat="1" ht="13.8" x14ac:dyDescent="0.3">
      <c r="A151" s="121"/>
      <c r="B151" s="38"/>
      <c r="C151" s="122"/>
      <c r="D151" s="136" t="s">
        <v>76</v>
      </c>
    </row>
    <row r="152" spans="1:4" s="123" customFormat="1" ht="13.8" x14ac:dyDescent="0.3">
      <c r="A152" s="121"/>
      <c r="B152" s="38"/>
      <c r="C152" s="122"/>
      <c r="D152" s="136" t="s">
        <v>77</v>
      </c>
    </row>
    <row r="153" spans="1:4" s="123" customFormat="1" ht="13.8" x14ac:dyDescent="0.3">
      <c r="A153" s="121"/>
      <c r="B153" s="38"/>
      <c r="C153" s="122"/>
      <c r="D153" s="136" t="s">
        <v>77</v>
      </c>
    </row>
    <row r="154" spans="1:4" s="123" customFormat="1" ht="13.8" x14ac:dyDescent="0.3">
      <c r="A154" s="121"/>
      <c r="B154" s="38"/>
      <c r="C154" s="122"/>
      <c r="D154" s="136" t="s">
        <v>77</v>
      </c>
    </row>
    <row r="155" spans="1:4" s="123" customFormat="1" ht="12.75" x14ac:dyDescent="0.2">
      <c r="A155" s="121"/>
      <c r="B155" s="38"/>
      <c r="C155" s="122"/>
      <c r="D155" s="136"/>
    </row>
    <row r="156" spans="1:4" s="123" customFormat="1" ht="13.8" x14ac:dyDescent="0.3">
      <c r="A156" s="133"/>
      <c r="B156" s="143" t="s">
        <v>54</v>
      </c>
      <c r="C156" s="128">
        <f>SUM(C141:C155)</f>
        <v>0</v>
      </c>
      <c r="D156" s="133"/>
    </row>
    <row r="157" spans="1:4" s="123" customFormat="1" ht="12.75" x14ac:dyDescent="0.2">
      <c r="A157" s="133"/>
      <c r="C157" s="134"/>
      <c r="D157" s="133"/>
    </row>
    <row r="158" spans="1:4" s="123" customFormat="1" ht="12.75" x14ac:dyDescent="0.2">
      <c r="A158" s="133"/>
      <c r="C158" s="134"/>
      <c r="D158" s="133"/>
    </row>
    <row r="159" spans="1:4" s="123" customFormat="1" ht="12.75" x14ac:dyDescent="0.2">
      <c r="A159" s="133"/>
      <c r="C159" s="134"/>
      <c r="D159" s="133"/>
    </row>
    <row r="160" spans="1:4" s="123" customFormat="1" ht="12.75" x14ac:dyDescent="0.2">
      <c r="A160" s="133"/>
      <c r="C160" s="134"/>
      <c r="D160" s="133"/>
    </row>
    <row r="161" spans="1:4" s="123" customFormat="1" ht="12.75" x14ac:dyDescent="0.2">
      <c r="A161" s="133"/>
      <c r="C161" s="134"/>
      <c r="D161" s="133"/>
    </row>
    <row r="162" spans="1:4" s="123" customFormat="1" ht="12.75" x14ac:dyDescent="0.2">
      <c r="A162" s="133"/>
      <c r="C162" s="134"/>
      <c r="D162" s="133"/>
    </row>
    <row r="163" spans="1:4" s="123" customFormat="1" ht="12.75" x14ac:dyDescent="0.2">
      <c r="A163" s="133"/>
      <c r="C163" s="134"/>
      <c r="D163" s="133"/>
    </row>
    <row r="164" spans="1:4" s="123" customFormat="1" ht="12.75" x14ac:dyDescent="0.2">
      <c r="A164" s="133"/>
      <c r="C164" s="134"/>
      <c r="D164" s="133"/>
    </row>
    <row r="165" spans="1:4" s="123" customFormat="1" ht="12.75" x14ac:dyDescent="0.2">
      <c r="A165" s="133"/>
      <c r="C165" s="134"/>
      <c r="D165" s="133"/>
    </row>
    <row r="166" spans="1:4" s="123" customFormat="1" ht="12.75" x14ac:dyDescent="0.2">
      <c r="A166" s="133"/>
      <c r="C166" s="134"/>
      <c r="D166" s="133"/>
    </row>
    <row r="167" spans="1:4" s="123" customFormat="1" ht="12.75" x14ac:dyDescent="0.2">
      <c r="A167" s="133"/>
      <c r="C167" s="134"/>
      <c r="D167" s="133"/>
    </row>
    <row r="168" spans="1:4" s="123" customFormat="1" ht="12.75" x14ac:dyDescent="0.2">
      <c r="A168" s="133"/>
      <c r="C168" s="134"/>
      <c r="D168" s="133"/>
    </row>
    <row r="169" spans="1:4" s="123" customFormat="1" ht="12.75" x14ac:dyDescent="0.2">
      <c r="A169" s="133"/>
      <c r="C169" s="134"/>
      <c r="D169" s="133"/>
    </row>
    <row r="170" spans="1:4" s="123" customFormat="1" ht="12.75" x14ac:dyDescent="0.2">
      <c r="A170" s="133"/>
      <c r="C170" s="134"/>
      <c r="D170" s="133"/>
    </row>
    <row r="171" spans="1:4" s="123" customFormat="1" ht="12.75" x14ac:dyDescent="0.2">
      <c r="A171" s="133"/>
      <c r="C171" s="134"/>
      <c r="D171" s="133"/>
    </row>
    <row r="172" spans="1:4" s="123" customFormat="1" ht="12.75" x14ac:dyDescent="0.2">
      <c r="A172" s="133"/>
      <c r="C172" s="134"/>
      <c r="D172" s="133"/>
    </row>
    <row r="173" spans="1:4" s="123" customFormat="1" ht="13.8" x14ac:dyDescent="0.3">
      <c r="A173" s="133"/>
      <c r="C173" s="134"/>
      <c r="D173" s="133"/>
    </row>
    <row r="174" spans="1:4" s="123" customFormat="1" ht="13.8" x14ac:dyDescent="0.3">
      <c r="A174" s="133"/>
      <c r="C174" s="134"/>
      <c r="D174" s="133"/>
    </row>
    <row r="175" spans="1:4" s="123" customFormat="1" ht="13.8" x14ac:dyDescent="0.3">
      <c r="A175" s="133"/>
      <c r="C175" s="134"/>
      <c r="D175" s="133"/>
    </row>
    <row r="176" spans="1:4" s="123" customFormat="1" ht="13.8" x14ac:dyDescent="0.3">
      <c r="A176" s="133"/>
      <c r="C176" s="134"/>
      <c r="D176" s="133"/>
    </row>
    <row r="177" spans="1:4" s="123" customFormat="1" ht="13.8" x14ac:dyDescent="0.3">
      <c r="A177" s="133"/>
      <c r="C177" s="134"/>
      <c r="D177" s="133"/>
    </row>
    <row r="178" spans="1:4" s="123" customFormat="1" ht="13.8" x14ac:dyDescent="0.3">
      <c r="A178" s="133"/>
      <c r="C178" s="134"/>
      <c r="D178" s="133"/>
    </row>
    <row r="179" spans="1:4" s="123" customFormat="1" ht="13.8" x14ac:dyDescent="0.3">
      <c r="A179" s="133"/>
      <c r="C179" s="134"/>
      <c r="D179" s="133"/>
    </row>
    <row r="180" spans="1:4" s="123" customFormat="1" ht="13.8" x14ac:dyDescent="0.3">
      <c r="A180" s="133"/>
      <c r="C180" s="134"/>
      <c r="D180" s="133"/>
    </row>
    <row r="181" spans="1:4" s="123" customFormat="1" ht="13.8" x14ac:dyDescent="0.3">
      <c r="A181" s="133"/>
      <c r="C181" s="134"/>
      <c r="D181" s="133"/>
    </row>
    <row r="182" spans="1:4" s="123" customFormat="1" ht="13.8" x14ac:dyDescent="0.3">
      <c r="A182" s="133"/>
      <c r="C182" s="134"/>
      <c r="D182" s="133"/>
    </row>
    <row r="183" spans="1:4" s="123" customFormat="1" ht="13.8" x14ac:dyDescent="0.3">
      <c r="A183" s="133"/>
      <c r="C183" s="134"/>
      <c r="D183" s="133"/>
    </row>
    <row r="184" spans="1:4" s="123" customFormat="1" ht="13.8" x14ac:dyDescent="0.3">
      <c r="A184" s="133"/>
      <c r="C184" s="134"/>
      <c r="D184" s="133"/>
    </row>
    <row r="185" spans="1:4" s="123" customFormat="1" ht="13.8" x14ac:dyDescent="0.3">
      <c r="A185" s="133"/>
      <c r="C185" s="134"/>
      <c r="D185" s="133"/>
    </row>
    <row r="186" spans="1:4" s="123" customFormat="1" ht="13.8" x14ac:dyDescent="0.3">
      <c r="A186" s="133"/>
      <c r="C186" s="134"/>
      <c r="D186" s="133"/>
    </row>
    <row r="187" spans="1:4" s="123" customFormat="1" ht="13.8" x14ac:dyDescent="0.3">
      <c r="A187" s="133"/>
      <c r="C187" s="134"/>
      <c r="D187" s="133"/>
    </row>
    <row r="188" spans="1:4" s="123" customFormat="1" ht="13.8" x14ac:dyDescent="0.3">
      <c r="A188" s="133"/>
      <c r="C188" s="134"/>
      <c r="D188" s="133"/>
    </row>
    <row r="189" spans="1:4" s="123" customFormat="1" ht="13.8" x14ac:dyDescent="0.3">
      <c r="A189" s="133"/>
      <c r="C189" s="134"/>
      <c r="D189" s="133"/>
    </row>
    <row r="190" spans="1:4" s="123" customFormat="1" ht="13.8" x14ac:dyDescent="0.3">
      <c r="A190" s="133"/>
      <c r="C190" s="134"/>
      <c r="D190" s="133"/>
    </row>
    <row r="191" spans="1:4" s="123" customFormat="1" ht="13.8" x14ac:dyDescent="0.3">
      <c r="A191" s="133"/>
      <c r="C191" s="134"/>
      <c r="D191" s="133"/>
    </row>
    <row r="192" spans="1:4" s="123" customFormat="1" ht="13.8" x14ac:dyDescent="0.3">
      <c r="A192" s="133"/>
      <c r="C192" s="134"/>
      <c r="D192" s="133"/>
    </row>
    <row r="193" spans="1:4" s="123" customFormat="1" ht="13.8" x14ac:dyDescent="0.3">
      <c r="A193" s="133"/>
      <c r="C193" s="134"/>
      <c r="D193" s="133"/>
    </row>
    <row r="194" spans="1:4" s="123" customFormat="1" ht="13.8" x14ac:dyDescent="0.3">
      <c r="A194" s="133"/>
      <c r="C194" s="134"/>
      <c r="D194" s="133"/>
    </row>
    <row r="195" spans="1:4" s="123" customFormat="1" ht="13.8" x14ac:dyDescent="0.3">
      <c r="A195" s="133"/>
      <c r="C195" s="134"/>
      <c r="D195" s="133"/>
    </row>
    <row r="196" spans="1:4" s="123" customFormat="1" ht="13.8" x14ac:dyDescent="0.3">
      <c r="A196" s="133"/>
      <c r="C196" s="134"/>
      <c r="D196" s="133"/>
    </row>
    <row r="197" spans="1:4" s="123" customFormat="1" ht="13.8" x14ac:dyDescent="0.3">
      <c r="A197" s="133"/>
      <c r="C197" s="134"/>
      <c r="D197" s="133"/>
    </row>
    <row r="198" spans="1:4" s="123" customFormat="1" ht="13.8" x14ac:dyDescent="0.3">
      <c r="A198" s="133"/>
      <c r="C198" s="134"/>
      <c r="D198" s="133"/>
    </row>
    <row r="199" spans="1:4" s="123" customFormat="1" ht="13.8" x14ac:dyDescent="0.3">
      <c r="A199" s="133"/>
      <c r="C199" s="134"/>
      <c r="D199" s="133"/>
    </row>
    <row r="200" spans="1:4" s="123" customFormat="1" ht="13.8" x14ac:dyDescent="0.3">
      <c r="A200" s="133"/>
      <c r="C200" s="134"/>
      <c r="D200" s="133"/>
    </row>
    <row r="201" spans="1:4" s="123" customFormat="1" ht="13.8" x14ac:dyDescent="0.3">
      <c r="A201" s="133"/>
      <c r="C201" s="134"/>
      <c r="D201" s="133"/>
    </row>
    <row r="202" spans="1:4" s="123" customFormat="1" ht="13.8" x14ac:dyDescent="0.3">
      <c r="A202" s="133"/>
      <c r="C202" s="134"/>
      <c r="D202" s="133"/>
    </row>
    <row r="203" spans="1:4" s="123" customFormat="1" ht="13.8" x14ac:dyDescent="0.3">
      <c r="A203" s="133"/>
      <c r="C203" s="134"/>
      <c r="D203" s="133"/>
    </row>
    <row r="204" spans="1:4" s="123" customFormat="1" ht="13.8" x14ac:dyDescent="0.3">
      <c r="A204" s="133"/>
      <c r="C204" s="134"/>
      <c r="D204" s="133"/>
    </row>
    <row r="205" spans="1:4" s="123" customFormat="1" ht="13.8" x14ac:dyDescent="0.3">
      <c r="A205" s="133"/>
      <c r="C205" s="134"/>
      <c r="D205" s="133"/>
    </row>
    <row r="206" spans="1:4" s="123" customFormat="1" ht="13.8" x14ac:dyDescent="0.3">
      <c r="A206" s="133"/>
      <c r="C206" s="134"/>
      <c r="D206" s="133"/>
    </row>
    <row r="207" spans="1:4" s="123" customFormat="1" ht="13.8" x14ac:dyDescent="0.3">
      <c r="A207" s="133"/>
      <c r="C207" s="134"/>
      <c r="D207" s="133"/>
    </row>
    <row r="208" spans="1:4" s="123" customFormat="1" ht="13.8" x14ac:dyDescent="0.3">
      <c r="A208" s="133"/>
      <c r="C208" s="134"/>
      <c r="D208" s="133"/>
    </row>
    <row r="209" spans="1:4" s="123" customFormat="1" ht="13.8" x14ac:dyDescent="0.3">
      <c r="A209" s="133"/>
      <c r="C209" s="134"/>
      <c r="D209" s="133"/>
    </row>
    <row r="210" spans="1:4" s="123" customFormat="1" ht="13.8" x14ac:dyDescent="0.3">
      <c r="A210" s="133"/>
      <c r="C210" s="134"/>
      <c r="D210" s="133"/>
    </row>
    <row r="211" spans="1:4" s="123" customFormat="1" ht="13.8" x14ac:dyDescent="0.3">
      <c r="A211" s="133"/>
      <c r="C211" s="134"/>
      <c r="D211" s="133"/>
    </row>
    <row r="212" spans="1:4" s="123" customFormat="1" ht="13.8" x14ac:dyDescent="0.3">
      <c r="A212" s="133"/>
      <c r="C212" s="134"/>
      <c r="D212" s="133"/>
    </row>
    <row r="213" spans="1:4" s="123" customFormat="1" ht="13.8" x14ac:dyDescent="0.3">
      <c r="A213" s="133"/>
      <c r="C213" s="134"/>
      <c r="D213" s="133"/>
    </row>
    <row r="214" spans="1:4" s="123" customFormat="1" ht="13.8" x14ac:dyDescent="0.3">
      <c r="A214" s="133"/>
      <c r="C214" s="134"/>
      <c r="D214" s="133"/>
    </row>
    <row r="215" spans="1:4" s="123" customFormat="1" ht="13.8" x14ac:dyDescent="0.3">
      <c r="A215" s="133"/>
      <c r="C215" s="134"/>
      <c r="D215" s="133"/>
    </row>
    <row r="216" spans="1:4" s="123" customFormat="1" ht="13.8" x14ac:dyDescent="0.3">
      <c r="A216" s="133"/>
      <c r="C216" s="134"/>
      <c r="D216" s="133"/>
    </row>
    <row r="217" spans="1:4" s="123" customFormat="1" ht="13.8" x14ac:dyDescent="0.3">
      <c r="A217" s="133"/>
      <c r="C217" s="134"/>
      <c r="D217" s="133"/>
    </row>
    <row r="218" spans="1:4" s="123" customFormat="1" ht="13.8" x14ac:dyDescent="0.3">
      <c r="A218" s="133"/>
      <c r="C218" s="134"/>
      <c r="D218" s="133"/>
    </row>
    <row r="219" spans="1:4" s="123" customFormat="1" ht="13.8" x14ac:dyDescent="0.3">
      <c r="A219" s="133"/>
      <c r="C219" s="134"/>
      <c r="D219" s="133"/>
    </row>
    <row r="220" spans="1:4" s="123" customFormat="1" ht="13.8" x14ac:dyDescent="0.3">
      <c r="A220" s="133"/>
      <c r="C220" s="134"/>
      <c r="D220" s="133"/>
    </row>
    <row r="221" spans="1:4" s="123" customFormat="1" ht="13.8" x14ac:dyDescent="0.3">
      <c r="A221" s="133"/>
      <c r="C221" s="134"/>
      <c r="D221" s="133"/>
    </row>
    <row r="222" spans="1:4" s="123" customFormat="1" ht="13.8" x14ac:dyDescent="0.3">
      <c r="A222" s="133"/>
      <c r="C222" s="134"/>
      <c r="D222" s="133"/>
    </row>
    <row r="223" spans="1:4" s="123" customFormat="1" ht="13.8" x14ac:dyDescent="0.3">
      <c r="A223" s="133"/>
      <c r="C223" s="134"/>
      <c r="D223" s="133"/>
    </row>
    <row r="224" spans="1:4" s="123" customFormat="1" ht="13.8" x14ac:dyDescent="0.3">
      <c r="A224" s="133"/>
      <c r="C224" s="134"/>
      <c r="D224" s="133"/>
    </row>
    <row r="225" spans="1:4" s="123" customFormat="1" ht="13.8" x14ac:dyDescent="0.3">
      <c r="A225" s="133"/>
      <c r="C225" s="134"/>
      <c r="D225" s="133"/>
    </row>
    <row r="226" spans="1:4" s="123" customFormat="1" ht="13.8" x14ac:dyDescent="0.3">
      <c r="A226" s="133"/>
      <c r="C226" s="134"/>
      <c r="D226" s="133"/>
    </row>
    <row r="227" spans="1:4" s="123" customFormat="1" ht="13.8" x14ac:dyDescent="0.3">
      <c r="A227" s="133"/>
      <c r="C227" s="134"/>
      <c r="D227" s="133"/>
    </row>
    <row r="228" spans="1:4" s="123" customFormat="1" ht="13.8" x14ac:dyDescent="0.3">
      <c r="A228" s="133"/>
      <c r="C228" s="134"/>
      <c r="D228" s="133"/>
    </row>
    <row r="229" spans="1:4" s="123" customFormat="1" ht="13.8" x14ac:dyDescent="0.3">
      <c r="A229" s="133"/>
      <c r="C229" s="134"/>
      <c r="D229" s="133"/>
    </row>
    <row r="230" spans="1:4" s="123" customFormat="1" ht="13.8" x14ac:dyDescent="0.3">
      <c r="A230" s="133"/>
      <c r="C230" s="134"/>
      <c r="D230" s="133"/>
    </row>
    <row r="231" spans="1:4" s="123" customFormat="1" ht="13.8" x14ac:dyDescent="0.3">
      <c r="A231" s="133"/>
      <c r="C231" s="134"/>
      <c r="D231" s="133"/>
    </row>
    <row r="232" spans="1:4" s="123" customFormat="1" ht="13.8" x14ac:dyDescent="0.3">
      <c r="A232" s="133"/>
      <c r="C232" s="134"/>
      <c r="D232" s="133"/>
    </row>
    <row r="233" spans="1:4" s="123" customFormat="1" ht="13.8" x14ac:dyDescent="0.3">
      <c r="A233" s="133"/>
      <c r="C233" s="134"/>
      <c r="D233" s="133"/>
    </row>
    <row r="234" spans="1:4" s="123" customFormat="1" ht="13.8" x14ac:dyDescent="0.3">
      <c r="A234" s="133"/>
      <c r="C234" s="134"/>
      <c r="D234" s="133"/>
    </row>
    <row r="235" spans="1:4" s="123" customFormat="1" ht="13.8" x14ac:dyDescent="0.3">
      <c r="A235" s="133"/>
      <c r="C235" s="134"/>
      <c r="D235" s="133"/>
    </row>
    <row r="236" spans="1:4" s="123" customFormat="1" ht="13.8" x14ac:dyDescent="0.3">
      <c r="A236" s="133"/>
      <c r="C236" s="134"/>
      <c r="D236" s="133"/>
    </row>
    <row r="237" spans="1:4" s="123" customFormat="1" ht="13.8" x14ac:dyDescent="0.3">
      <c r="A237" s="133"/>
      <c r="C237" s="134"/>
      <c r="D237" s="133"/>
    </row>
    <row r="238" spans="1:4" s="123" customFormat="1" ht="13.8" x14ac:dyDescent="0.3">
      <c r="A238" s="133"/>
      <c r="C238" s="134"/>
      <c r="D238" s="133"/>
    </row>
    <row r="239" spans="1:4" s="123" customFormat="1" ht="13.8" x14ac:dyDescent="0.3">
      <c r="A239" s="133"/>
      <c r="C239" s="134"/>
      <c r="D239" s="133"/>
    </row>
    <row r="240" spans="1:4" s="123" customFormat="1" ht="13.8" x14ac:dyDescent="0.3">
      <c r="A240" s="133"/>
      <c r="C240" s="134"/>
      <c r="D240" s="133"/>
    </row>
    <row r="241" spans="1:4" s="123" customFormat="1" ht="13.8" x14ac:dyDescent="0.3">
      <c r="A241" s="133"/>
      <c r="C241" s="134"/>
      <c r="D241" s="133"/>
    </row>
    <row r="242" spans="1:4" s="123" customFormat="1" ht="13.8" x14ac:dyDescent="0.3">
      <c r="A242" s="133"/>
      <c r="C242" s="134"/>
      <c r="D242" s="133"/>
    </row>
    <row r="243" spans="1:4" s="123" customFormat="1" ht="13.8" x14ac:dyDescent="0.3">
      <c r="A243" s="133"/>
      <c r="C243" s="134"/>
      <c r="D243" s="133"/>
    </row>
    <row r="244" spans="1:4" s="123" customFormat="1" ht="13.8" x14ac:dyDescent="0.3">
      <c r="A244" s="133"/>
      <c r="C244" s="134"/>
      <c r="D244" s="133"/>
    </row>
    <row r="245" spans="1:4" s="123" customFormat="1" ht="13.8" x14ac:dyDescent="0.3">
      <c r="A245" s="133"/>
      <c r="C245" s="134"/>
      <c r="D245" s="133"/>
    </row>
    <row r="246" spans="1:4" s="123" customFormat="1" ht="13.8" x14ac:dyDescent="0.3">
      <c r="A246" s="133"/>
      <c r="C246" s="134"/>
      <c r="D246" s="133"/>
    </row>
    <row r="247" spans="1:4" s="123" customFormat="1" ht="13.8" x14ac:dyDescent="0.3">
      <c r="A247" s="133"/>
      <c r="C247" s="134"/>
      <c r="D247" s="133"/>
    </row>
    <row r="248" spans="1:4" s="123" customFormat="1" ht="13.8" x14ac:dyDescent="0.3">
      <c r="A248" s="133"/>
      <c r="C248" s="134"/>
      <c r="D248" s="133"/>
    </row>
    <row r="249" spans="1:4" s="123" customFormat="1" ht="13.8" x14ac:dyDescent="0.3">
      <c r="A249" s="133"/>
      <c r="C249" s="134"/>
      <c r="D249" s="133"/>
    </row>
    <row r="250" spans="1:4" s="123" customFormat="1" ht="13.8" x14ac:dyDescent="0.3">
      <c r="A250" s="133"/>
      <c r="C250" s="134"/>
      <c r="D250" s="133"/>
    </row>
    <row r="251" spans="1:4" s="123" customFormat="1" ht="13.8" x14ac:dyDescent="0.3">
      <c r="A251" s="133"/>
      <c r="C251" s="134"/>
      <c r="D251" s="133"/>
    </row>
    <row r="252" spans="1:4" s="123" customFormat="1" ht="13.8" x14ac:dyDescent="0.3">
      <c r="A252" s="133"/>
      <c r="C252" s="134"/>
      <c r="D252" s="133"/>
    </row>
    <row r="253" spans="1:4" s="123" customFormat="1" ht="13.8" x14ac:dyDescent="0.3">
      <c r="A253" s="133"/>
      <c r="C253" s="134"/>
      <c r="D253" s="133"/>
    </row>
    <row r="254" spans="1:4" s="123" customFormat="1" ht="13.8" x14ac:dyDescent="0.3">
      <c r="A254" s="133"/>
      <c r="C254" s="134"/>
      <c r="D254" s="133"/>
    </row>
    <row r="255" spans="1:4" s="123" customFormat="1" ht="13.8" x14ac:dyDescent="0.3">
      <c r="A255" s="133"/>
      <c r="C255" s="134"/>
      <c r="D255" s="133"/>
    </row>
    <row r="256" spans="1:4" s="123" customFormat="1" ht="13.8" x14ac:dyDescent="0.3">
      <c r="A256" s="133"/>
      <c r="C256" s="134"/>
      <c r="D256" s="133"/>
    </row>
    <row r="257" spans="1:4" s="123" customFormat="1" ht="13.8" x14ac:dyDescent="0.3">
      <c r="A257" s="133"/>
      <c r="C257" s="134"/>
      <c r="D257" s="133"/>
    </row>
    <row r="258" spans="1:4" s="123" customFormat="1" ht="13.8" x14ac:dyDescent="0.3">
      <c r="A258" s="133"/>
      <c r="C258" s="134"/>
      <c r="D258" s="133"/>
    </row>
    <row r="259" spans="1:4" s="123" customFormat="1" ht="13.8" x14ac:dyDescent="0.3">
      <c r="A259" s="133"/>
      <c r="C259" s="134"/>
      <c r="D259" s="133"/>
    </row>
    <row r="260" spans="1:4" s="123" customFormat="1" ht="13.8" x14ac:dyDescent="0.3">
      <c r="A260" s="133"/>
      <c r="C260" s="134"/>
      <c r="D260" s="133"/>
    </row>
    <row r="261" spans="1:4" s="123" customFormat="1" ht="13.8" x14ac:dyDescent="0.3">
      <c r="A261" s="133"/>
      <c r="C261" s="134"/>
      <c r="D261" s="133"/>
    </row>
    <row r="262" spans="1:4" s="123" customFormat="1" ht="13.8" x14ac:dyDescent="0.3">
      <c r="A262" s="133"/>
      <c r="C262" s="134"/>
      <c r="D262" s="133"/>
    </row>
    <row r="263" spans="1:4" s="123" customFormat="1" ht="13.8" x14ac:dyDescent="0.3">
      <c r="A263" s="133"/>
      <c r="C263" s="134"/>
      <c r="D263" s="133"/>
    </row>
    <row r="264" spans="1:4" s="123" customFormat="1" ht="13.8" x14ac:dyDescent="0.3">
      <c r="A264" s="133"/>
      <c r="C264" s="134"/>
      <c r="D264" s="133"/>
    </row>
    <row r="265" spans="1:4" s="123" customFormat="1" ht="13.8" x14ac:dyDescent="0.3">
      <c r="A265" s="133"/>
      <c r="C265" s="134"/>
      <c r="D265" s="133"/>
    </row>
    <row r="266" spans="1:4" s="123" customFormat="1" ht="13.8" x14ac:dyDescent="0.3">
      <c r="A266" s="133"/>
      <c r="C266" s="134"/>
      <c r="D266" s="133"/>
    </row>
    <row r="267" spans="1:4" s="123" customFormat="1" ht="13.8" x14ac:dyDescent="0.3">
      <c r="A267" s="133"/>
      <c r="C267" s="134"/>
      <c r="D267" s="133"/>
    </row>
    <row r="268" spans="1:4" s="123" customFormat="1" ht="13.8" x14ac:dyDescent="0.3">
      <c r="A268" s="133"/>
      <c r="C268" s="134"/>
      <c r="D268" s="133"/>
    </row>
    <row r="269" spans="1:4" s="123" customFormat="1" ht="13.8" x14ac:dyDescent="0.3">
      <c r="A269" s="133"/>
      <c r="C269" s="134"/>
      <c r="D269" s="133"/>
    </row>
    <row r="270" spans="1:4" s="123" customFormat="1" ht="13.8" x14ac:dyDescent="0.3">
      <c r="A270" s="133"/>
      <c r="C270" s="134"/>
      <c r="D270" s="133"/>
    </row>
    <row r="271" spans="1:4" s="123" customFormat="1" ht="13.8" x14ac:dyDescent="0.3">
      <c r="A271" s="133"/>
      <c r="C271" s="134"/>
      <c r="D271" s="133"/>
    </row>
    <row r="272" spans="1:4" s="123" customFormat="1" ht="13.8" x14ac:dyDescent="0.3">
      <c r="A272" s="133"/>
      <c r="C272" s="134"/>
      <c r="D272" s="133"/>
    </row>
    <row r="273" spans="1:4" s="123" customFormat="1" ht="13.8" x14ac:dyDescent="0.3">
      <c r="A273" s="133"/>
      <c r="C273" s="134"/>
      <c r="D273" s="133"/>
    </row>
    <row r="274" spans="1:4" s="123" customFormat="1" ht="13.8" x14ac:dyDescent="0.3">
      <c r="A274" s="133"/>
      <c r="C274" s="134"/>
      <c r="D274" s="133"/>
    </row>
    <row r="275" spans="1:4" s="123" customFormat="1" ht="13.8" x14ac:dyDescent="0.3">
      <c r="A275" s="133"/>
      <c r="C275" s="134"/>
      <c r="D275" s="133"/>
    </row>
    <row r="276" spans="1:4" s="123" customFormat="1" ht="13.8" x14ac:dyDescent="0.3">
      <c r="A276" s="133"/>
      <c r="C276" s="134"/>
      <c r="D276" s="133"/>
    </row>
    <row r="277" spans="1:4" s="123" customFormat="1" ht="13.8" x14ac:dyDescent="0.3">
      <c r="A277" s="133"/>
      <c r="C277" s="134"/>
      <c r="D277" s="133"/>
    </row>
    <row r="278" spans="1:4" s="123" customFormat="1" ht="13.8" x14ac:dyDescent="0.3">
      <c r="A278" s="133"/>
      <c r="C278" s="134"/>
      <c r="D278" s="133"/>
    </row>
    <row r="279" spans="1:4" s="123" customFormat="1" ht="13.8" x14ac:dyDescent="0.3">
      <c r="A279" s="133"/>
      <c r="C279" s="134"/>
      <c r="D279" s="133"/>
    </row>
    <row r="280" spans="1:4" s="123" customFormat="1" ht="13.8" x14ac:dyDescent="0.3">
      <c r="A280" s="133"/>
      <c r="C280" s="134"/>
      <c r="D280" s="133"/>
    </row>
    <row r="281" spans="1:4" s="123" customFormat="1" ht="13.8" x14ac:dyDescent="0.3">
      <c r="A281" s="133"/>
      <c r="C281" s="134"/>
      <c r="D281" s="133"/>
    </row>
    <row r="282" spans="1:4" s="123" customFormat="1" ht="13.8" x14ac:dyDescent="0.3">
      <c r="A282" s="133"/>
      <c r="C282" s="134"/>
      <c r="D282" s="133"/>
    </row>
    <row r="283" spans="1:4" s="123" customFormat="1" ht="13.8" x14ac:dyDescent="0.3">
      <c r="A283" s="133"/>
      <c r="C283" s="134"/>
      <c r="D283" s="133"/>
    </row>
    <row r="284" spans="1:4" s="123" customFormat="1" ht="13.8" x14ac:dyDescent="0.3">
      <c r="A284" s="133"/>
      <c r="C284" s="134"/>
      <c r="D284" s="133"/>
    </row>
    <row r="285" spans="1:4" s="123" customFormat="1" ht="13.8" x14ac:dyDescent="0.3">
      <c r="A285" s="133"/>
      <c r="C285" s="134"/>
      <c r="D285" s="133"/>
    </row>
    <row r="286" spans="1:4" s="123" customFormat="1" ht="13.8" x14ac:dyDescent="0.3">
      <c r="A286" s="133"/>
      <c r="C286" s="134"/>
      <c r="D286" s="133"/>
    </row>
    <row r="287" spans="1:4" s="123" customFormat="1" ht="13.8" x14ac:dyDescent="0.3">
      <c r="A287" s="133"/>
      <c r="D287" s="133"/>
    </row>
    <row r="288" spans="1:4" s="123" customFormat="1" ht="13.8" x14ac:dyDescent="0.3">
      <c r="A288" s="133"/>
      <c r="D288" s="133"/>
    </row>
    <row r="289" spans="1:4" s="123" customFormat="1" ht="13.8" x14ac:dyDescent="0.3">
      <c r="A289" s="133"/>
      <c r="D289" s="133"/>
    </row>
    <row r="290" spans="1:4" s="123" customFormat="1" ht="13.8" x14ac:dyDescent="0.3">
      <c r="A290" s="133"/>
      <c r="D290" s="133"/>
    </row>
    <row r="291" spans="1:4" s="123" customFormat="1" ht="13.8" x14ac:dyDescent="0.3">
      <c r="A291" s="133"/>
      <c r="D291" s="133"/>
    </row>
    <row r="292" spans="1:4" s="123" customFormat="1" ht="13.8" x14ac:dyDescent="0.3">
      <c r="A292" s="133"/>
      <c r="D292" s="133"/>
    </row>
    <row r="293" spans="1:4" s="123" customFormat="1" ht="13.8" x14ac:dyDescent="0.3">
      <c r="A293" s="133"/>
      <c r="D293" s="133"/>
    </row>
    <row r="294" spans="1:4" s="123" customFormat="1" ht="13.8" x14ac:dyDescent="0.3">
      <c r="A294" s="133"/>
      <c r="D294" s="133"/>
    </row>
    <row r="295" spans="1:4" s="123" customFormat="1" ht="13.8" x14ac:dyDescent="0.3">
      <c r="A295" s="133"/>
      <c r="D295" s="133"/>
    </row>
    <row r="296" spans="1:4" s="123" customFormat="1" ht="13.8" x14ac:dyDescent="0.3">
      <c r="A296" s="133"/>
      <c r="D296" s="133"/>
    </row>
  </sheetData>
  <mergeCells count="3">
    <mergeCell ref="A2:D2"/>
    <mergeCell ref="D24:D25"/>
    <mergeCell ref="E24:E2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C31" sqref="C31"/>
    </sheetView>
  </sheetViews>
  <sheetFormatPr defaultRowHeight="14.4" x14ac:dyDescent="0.3"/>
  <cols>
    <col min="3" max="3" width="40.109375" customWidth="1"/>
    <col min="4" max="4" width="11.6640625" bestFit="1" customWidth="1"/>
    <col min="5" max="5" width="22.44140625" customWidth="1"/>
    <col min="6" max="6" width="11.44140625" customWidth="1"/>
    <col min="7" max="7" width="11.6640625" bestFit="1" customWidth="1"/>
    <col min="8" max="8" width="11" customWidth="1"/>
  </cols>
  <sheetData>
    <row r="1" spans="1:11" s="13" customFormat="1" ht="25.5" customHeight="1" x14ac:dyDescent="0.4">
      <c r="A1" s="705" t="s">
        <v>46</v>
      </c>
      <c r="B1" s="706"/>
      <c r="C1" s="706"/>
      <c r="D1" s="706"/>
      <c r="E1" s="706"/>
      <c r="F1" s="706"/>
      <c r="G1" s="706"/>
      <c r="H1" s="706"/>
      <c r="I1" s="706"/>
      <c r="J1" s="46"/>
      <c r="K1" s="12"/>
    </row>
    <row r="2" spans="1:11" s="13" customFormat="1" ht="67.2" x14ac:dyDescent="0.3">
      <c r="A2" s="14" t="s">
        <v>18</v>
      </c>
      <c r="B2" s="14" t="s">
        <v>19</v>
      </c>
      <c r="C2" s="15" t="s">
        <v>1</v>
      </c>
      <c r="D2" s="16" t="s">
        <v>20</v>
      </c>
      <c r="E2" s="14" t="s">
        <v>21</v>
      </c>
      <c r="F2" s="17" t="s">
        <v>22</v>
      </c>
      <c r="G2" s="16" t="s">
        <v>26</v>
      </c>
      <c r="H2" s="14" t="s">
        <v>27</v>
      </c>
      <c r="I2" s="18" t="s">
        <v>23</v>
      </c>
      <c r="J2" s="19" t="s">
        <v>24</v>
      </c>
      <c r="K2" s="20" t="s">
        <v>25</v>
      </c>
    </row>
    <row r="3" spans="1:11" s="13" customFormat="1" ht="20.25" customHeight="1" x14ac:dyDescent="0.3">
      <c r="A3" s="707" t="s">
        <v>47</v>
      </c>
      <c r="B3" s="708"/>
      <c r="C3" s="708"/>
      <c r="D3" s="708"/>
      <c r="E3" s="708"/>
      <c r="F3" s="708"/>
      <c r="G3" s="708"/>
      <c r="H3" s="708"/>
      <c r="I3" s="708"/>
      <c r="J3" s="47"/>
      <c r="K3" s="12"/>
    </row>
    <row r="4" spans="1:11" s="13" customFormat="1" ht="15" x14ac:dyDescent="0.25">
      <c r="A4" s="21"/>
      <c r="B4" s="22"/>
      <c r="C4" s="23"/>
      <c r="D4" s="24"/>
      <c r="E4" s="25"/>
      <c r="F4" s="21"/>
      <c r="G4" s="24"/>
      <c r="H4" s="26"/>
      <c r="I4" s="27"/>
      <c r="J4" s="28"/>
      <c r="K4" s="12"/>
    </row>
    <row r="5" spans="1:11" s="13" customFormat="1" x14ac:dyDescent="0.3">
      <c r="A5" s="21">
        <v>1</v>
      </c>
      <c r="B5" s="22"/>
      <c r="C5" s="23"/>
      <c r="D5" s="24"/>
      <c r="E5" s="25"/>
      <c r="F5" s="21"/>
      <c r="G5" s="24"/>
      <c r="H5" s="26"/>
      <c r="I5" s="27"/>
      <c r="J5" s="28" t="s">
        <v>2</v>
      </c>
      <c r="K5" s="12"/>
    </row>
    <row r="6" spans="1:11" s="13" customFormat="1" x14ac:dyDescent="0.3">
      <c r="A6" s="30">
        <v>2</v>
      </c>
      <c r="B6" s="22"/>
      <c r="C6" s="25"/>
      <c r="D6" s="29"/>
      <c r="E6" s="25"/>
      <c r="F6" s="21"/>
      <c r="G6" s="24"/>
      <c r="H6" s="26"/>
      <c r="I6" s="27"/>
      <c r="J6" s="28" t="s">
        <v>2</v>
      </c>
      <c r="K6" s="12"/>
    </row>
    <row r="7" spans="1:11" s="13" customFormat="1" x14ac:dyDescent="0.3">
      <c r="A7" s="21">
        <v>3</v>
      </c>
      <c r="B7" s="22"/>
      <c r="C7" s="23"/>
      <c r="D7" s="24"/>
      <c r="E7" s="25"/>
      <c r="F7" s="21"/>
      <c r="G7" s="24"/>
      <c r="H7" s="26"/>
      <c r="I7" s="27"/>
      <c r="J7" s="28" t="s">
        <v>2</v>
      </c>
      <c r="K7" s="12"/>
    </row>
    <row r="8" spans="1:11" s="13" customFormat="1" x14ac:dyDescent="0.3">
      <c r="A8" s="21">
        <v>4</v>
      </c>
      <c r="B8" s="22"/>
      <c r="C8" s="31"/>
      <c r="D8" s="24"/>
      <c r="E8" s="25"/>
      <c r="F8" s="32"/>
      <c r="G8" s="24"/>
      <c r="H8" s="26"/>
      <c r="I8" s="27"/>
      <c r="J8" s="28" t="s">
        <v>2</v>
      </c>
      <c r="K8" s="12"/>
    </row>
    <row r="9" spans="1:11" s="13" customFormat="1" x14ac:dyDescent="0.3">
      <c r="A9" s="21">
        <v>5</v>
      </c>
      <c r="B9" s="22"/>
      <c r="C9" s="23"/>
      <c r="D9" s="24"/>
      <c r="E9" s="25"/>
      <c r="F9" s="43"/>
      <c r="G9" s="24"/>
      <c r="H9" s="26"/>
      <c r="I9" s="27"/>
      <c r="J9" s="28" t="s">
        <v>2</v>
      </c>
      <c r="K9" s="12"/>
    </row>
    <row r="10" spans="1:11" s="13" customFormat="1" x14ac:dyDescent="0.3">
      <c r="A10" s="21">
        <v>6</v>
      </c>
      <c r="B10" s="22"/>
      <c r="C10" s="31"/>
      <c r="D10" s="24"/>
      <c r="E10" s="25"/>
      <c r="F10" s="32"/>
      <c r="G10" s="24"/>
      <c r="H10" s="26"/>
      <c r="I10" s="27"/>
      <c r="J10" s="28" t="s">
        <v>2</v>
      </c>
      <c r="K10" s="12"/>
    </row>
    <row r="11" spans="1:11" s="13" customFormat="1" x14ac:dyDescent="0.3">
      <c r="A11" s="21">
        <v>7</v>
      </c>
      <c r="B11" s="22"/>
      <c r="C11" s="23"/>
      <c r="D11" s="24"/>
      <c r="E11" s="25"/>
      <c r="F11" s="21"/>
      <c r="G11" s="24"/>
      <c r="H11" s="26"/>
      <c r="I11" s="27"/>
      <c r="J11" s="28" t="s">
        <v>2</v>
      </c>
      <c r="K11" s="12"/>
    </row>
    <row r="12" spans="1:11" s="13" customFormat="1" x14ac:dyDescent="0.3">
      <c r="A12" s="21">
        <v>8</v>
      </c>
      <c r="B12" s="22"/>
      <c r="C12" s="31"/>
      <c r="D12" s="24"/>
      <c r="E12" s="25"/>
      <c r="F12" s="32"/>
      <c r="G12" s="24"/>
      <c r="H12" s="26"/>
      <c r="I12" s="27"/>
      <c r="J12" s="28" t="s">
        <v>2</v>
      </c>
      <c r="K12" s="12"/>
    </row>
    <row r="13" spans="1:11" s="13" customFormat="1" x14ac:dyDescent="0.3">
      <c r="A13" s="21">
        <v>9</v>
      </c>
      <c r="B13" s="22"/>
      <c r="C13" s="23"/>
      <c r="D13" s="24"/>
      <c r="E13" s="25"/>
      <c r="F13" s="21"/>
      <c r="G13" s="24"/>
      <c r="H13" s="26"/>
      <c r="I13" s="27"/>
      <c r="J13" s="28" t="s">
        <v>2</v>
      </c>
      <c r="K13" s="12"/>
    </row>
    <row r="14" spans="1:11" s="13" customFormat="1" x14ac:dyDescent="0.3">
      <c r="A14" s="21">
        <v>10</v>
      </c>
      <c r="B14" s="22"/>
      <c r="C14" s="31"/>
      <c r="D14" s="24"/>
      <c r="E14" s="48"/>
      <c r="F14" s="32"/>
      <c r="G14" s="24"/>
      <c r="H14" s="26"/>
      <c r="I14" s="27"/>
      <c r="J14" s="28" t="s">
        <v>2</v>
      </c>
      <c r="K14" s="12"/>
    </row>
    <row r="15" spans="1:11" s="13" customFormat="1" x14ac:dyDescent="0.3">
      <c r="A15" s="21">
        <v>11</v>
      </c>
      <c r="B15" s="22"/>
      <c r="C15" s="31"/>
      <c r="D15" s="24"/>
      <c r="E15" s="48"/>
      <c r="F15" s="32"/>
      <c r="G15" s="24"/>
      <c r="H15" s="26"/>
      <c r="I15" s="27"/>
      <c r="J15" s="28" t="s">
        <v>2</v>
      </c>
      <c r="K15" s="12"/>
    </row>
    <row r="16" spans="1:11" s="13" customFormat="1" ht="15" x14ac:dyDescent="0.25">
      <c r="A16" s="21"/>
      <c r="B16" s="22"/>
      <c r="C16" s="31"/>
      <c r="D16" s="24"/>
      <c r="E16" s="25"/>
      <c r="F16" s="32"/>
      <c r="G16" s="24"/>
      <c r="H16" s="26"/>
      <c r="I16" s="27"/>
      <c r="J16" s="28"/>
      <c r="K16" s="12"/>
    </row>
    <row r="17" spans="1:11" s="13" customFormat="1" ht="15" x14ac:dyDescent="0.25">
      <c r="A17" s="21"/>
      <c r="B17" s="22"/>
      <c r="C17" s="31"/>
      <c r="D17" s="24"/>
      <c r="E17" s="25"/>
      <c r="F17" s="32"/>
      <c r="G17" s="24"/>
      <c r="H17" s="26"/>
      <c r="I17" s="27"/>
      <c r="J17" s="28"/>
      <c r="K17" s="12"/>
    </row>
    <row r="18" spans="1:11" s="13" customFormat="1" ht="17.399999999999999" x14ac:dyDescent="0.3">
      <c r="A18" s="702" t="s">
        <v>28</v>
      </c>
      <c r="B18" s="703"/>
      <c r="C18" s="704"/>
      <c r="D18" s="33">
        <f>SUM(D5:D17)</f>
        <v>0</v>
      </c>
      <c r="E18" s="34"/>
      <c r="F18" s="35"/>
      <c r="G18" s="33">
        <f>SUM(G5:G17)</f>
        <v>0</v>
      </c>
      <c r="H18" s="26"/>
      <c r="I18" s="27"/>
      <c r="J18" s="36"/>
      <c r="K18" s="12"/>
    </row>
  </sheetData>
  <mergeCells count="3">
    <mergeCell ref="A18:C18"/>
    <mergeCell ref="A1:I1"/>
    <mergeCell ref="A3:I3"/>
  </mergeCells>
  <pageMargins left="0.51181102362204722" right="0.1181102362204724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1,2,3,4 кварт</vt:lpstr>
      <vt:lpstr>нал.р</vt:lpstr>
      <vt:lpstr>ректору</vt:lpstr>
      <vt:lpstr>Ед Пост</vt:lpstr>
      <vt:lpstr>ТТЖТ</vt:lpstr>
      <vt:lpstr>НТЖТ</vt:lpstr>
      <vt:lpstr>Новоалт</vt:lpstr>
      <vt:lpstr>СМП</vt:lpstr>
      <vt:lpstr>Котировки</vt:lpstr>
      <vt:lpstr>Для отчета</vt:lpstr>
      <vt:lpstr>Лист2</vt:lpstr>
      <vt:lpstr>Лист4</vt:lpstr>
      <vt:lpstr>Лист1</vt:lpstr>
    </vt:vector>
  </TitlesOfParts>
  <Company>SGYPS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Хомяк</dc:creator>
  <cp:lastModifiedBy>user</cp:lastModifiedBy>
  <cp:lastPrinted>2026-08-20T08:32:03Z</cp:lastPrinted>
  <dcterms:created xsi:type="dcterms:W3CDTF">2012-03-11T06:42:33Z</dcterms:created>
  <dcterms:modified xsi:type="dcterms:W3CDTF">2026-08-21T01:12:18Z</dcterms:modified>
</cp:coreProperties>
</file>